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2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</sheets>
  <definedNames/>
  <calcPr fullCalcOnLoad="1"/>
</workbook>
</file>

<file path=xl/sharedStrings.xml><?xml version="1.0" encoding="utf-8"?>
<sst xmlns="http://schemas.openxmlformats.org/spreadsheetml/2006/main" count="656" uniqueCount="370">
  <si>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</si>
  <si>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</si>
  <si>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</si>
  <si>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</si>
  <si>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</si>
  <si>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</si>
  <si>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</si>
  <si>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</si>
  <si>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</si>
  <si>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1 361 764,00</t>
  </si>
  <si>
    <t>- 966 654,00</t>
  </si>
  <si>
    <t>395 110,00</t>
  </si>
  <si>
    <t>01010</t>
  </si>
  <si>
    <t>Infrastruktura wodociągowa i sanitacyjna wsi</t>
  </si>
  <si>
    <t>1 116 569,00</t>
  </si>
  <si>
    <t>149 915,00</t>
  </si>
  <si>
    <t>6208</t>
  </si>
  <si>
    <t>Dotacje celowe w ramach programów finansowanych z udziałem środków europejskich oraz środków, o których mowa w art.5 ust.1 pkt. 3 oraz ust. 3 pkt 5 i 6 ustawy, lub płatności w ramach budżetu środków europejskich</t>
  </si>
  <si>
    <t>966 654,00</t>
  </si>
  <si>
    <t>0,00</t>
  </si>
  <si>
    <t>600</t>
  </si>
  <si>
    <t>Transport i łączność</t>
  </si>
  <si>
    <t>658 604,00</t>
  </si>
  <si>
    <t>- 19 718,00</t>
  </si>
  <si>
    <t>638 886,00</t>
  </si>
  <si>
    <t>60016</t>
  </si>
  <si>
    <t>Drogi publiczne gminne</t>
  </si>
  <si>
    <t>0960</t>
  </si>
  <si>
    <t>Otrzymane spadki, zapisy i darowizny w postaci pieniężnej</t>
  </si>
  <si>
    <t>7 000,00</t>
  </si>
  <si>
    <t>6300</t>
  </si>
  <si>
    <t>Wpływy z tytułu pomocy finansowej udzielanej między jednostkami samorządu terytorialnego na dofinansowanie własnych zadań inwestycyjnych i zakupów inwestycyjnych</t>
  </si>
  <si>
    <t>26 039,00</t>
  </si>
  <si>
    <t>- 26 039,00</t>
  </si>
  <si>
    <t>6330</t>
  </si>
  <si>
    <t>Dotacje celowe otrzymane z budżetu państwa na realizację inwestycji i zakupów inwestycyjnych własnych gmin (związków gmin)</t>
  </si>
  <si>
    <t>565 565,00</t>
  </si>
  <si>
    <t>- 679,00</t>
  </si>
  <si>
    <t>564 886,00</t>
  </si>
  <si>
    <t>750</t>
  </si>
  <si>
    <t>Administracja publiczna</t>
  </si>
  <si>
    <t>319 541,00</t>
  </si>
  <si>
    <t>6 037,00</t>
  </si>
  <si>
    <t>325 578,00</t>
  </si>
  <si>
    <t>75023</t>
  </si>
  <si>
    <t>Urzędy gmin (miast i miast na prawach powiatu)</t>
  </si>
  <si>
    <t>25 494,00</t>
  </si>
  <si>
    <t>31 531,00</t>
  </si>
  <si>
    <t>0970</t>
  </si>
  <si>
    <t>Wpływy z różnych dochodów</t>
  </si>
  <si>
    <t>5 494,00</t>
  </si>
  <si>
    <t>11 531,00</t>
  </si>
  <si>
    <t>801</t>
  </si>
  <si>
    <t>Oświata i wychowanie</t>
  </si>
  <si>
    <t>136 500,00</t>
  </si>
  <si>
    <t>75 897,00</t>
  </si>
  <si>
    <t>212 397,00</t>
  </si>
  <si>
    <t>80101</t>
  </si>
  <si>
    <t>Szkoły podstawowe</t>
  </si>
  <si>
    <t>2 850,00</t>
  </si>
  <si>
    <t>63 850,00</t>
  </si>
  <si>
    <t>66 700,00</t>
  </si>
  <si>
    <t>80103</t>
  </si>
  <si>
    <t>Oddziały przedszkolne w szkołach podstawowych</t>
  </si>
  <si>
    <t>1 816,00</t>
  </si>
  <si>
    <t>80110</t>
  </si>
  <si>
    <t>Gimnazja</t>
  </si>
  <si>
    <t>130,00</t>
  </si>
  <si>
    <t>2 000,00</t>
  </si>
  <si>
    <t>2 130,00</t>
  </si>
  <si>
    <t>0830</t>
  </si>
  <si>
    <t>Wpływy z usług</t>
  </si>
  <si>
    <t>80148</t>
  </si>
  <si>
    <t>Stołówki szkolne i przedszkolne</t>
  </si>
  <si>
    <t>133 300,00</t>
  </si>
  <si>
    <t>8 231,00</t>
  </si>
  <si>
    <t>141 531,00</t>
  </si>
  <si>
    <t>852</t>
  </si>
  <si>
    <t>Pomoc społeczna</t>
  </si>
  <si>
    <t>2 397 871,00</t>
  </si>
  <si>
    <t>4 500,00</t>
  </si>
  <si>
    <t>2 402 371,00</t>
  </si>
  <si>
    <t>85228</t>
  </si>
  <si>
    <t>Usługi opiekuńcze i specjalistyczne usługi opiekuńcze</t>
  </si>
  <si>
    <t>18 283,00</t>
  </si>
  <si>
    <t>22 783,00</t>
  </si>
  <si>
    <t>11 783,00</t>
  </si>
  <si>
    <t>16 283,00</t>
  </si>
  <si>
    <t>921</t>
  </si>
  <si>
    <t>Kultura i ochrona dziedzictwa narodowego</t>
  </si>
  <si>
    <t>200 000,00</t>
  </si>
  <si>
    <t>- 200 000,00</t>
  </si>
  <si>
    <t>92101</t>
  </si>
  <si>
    <t>Instytucje kinematografii</t>
  </si>
  <si>
    <t>Razem:</t>
  </si>
  <si>
    <t>16 319 962,00</t>
  </si>
  <si>
    <t>- 1 099 938,00</t>
  </si>
  <si>
    <t>15 220 024,00</t>
  </si>
  <si>
    <t>Zmiana wysokości dochodów określonych w tabeli  nr 1 - Planowane  dochody budżetu gminy Sienno na 2010 rok do Uchwały 
Nr XXXV/204/2009 Rady Gminy Sienno z dnia 30 grudnia 2009r. w sprawie  budżetu gminy Sienno na rok 2010.</t>
  </si>
  <si>
    <t>2 176 298,00</t>
  </si>
  <si>
    <t>- 170 000,00</t>
  </si>
  <si>
    <t>2 006 298,00</t>
  </si>
  <si>
    <t>1 911 963,00</t>
  </si>
  <si>
    <t>1 741 963,00</t>
  </si>
  <si>
    <t>6050</t>
  </si>
  <si>
    <t>Wydatki inwestycyjne jednostek budżetowych</t>
  </si>
  <si>
    <t>100 000,00</t>
  </si>
  <si>
    <t>6059</t>
  </si>
  <si>
    <t>945 309,00</t>
  </si>
  <si>
    <t>- 270 000,00</t>
  </si>
  <si>
    <t>675 309,00</t>
  </si>
  <si>
    <t>3 424 500,00</t>
  </si>
  <si>
    <t>- 89 763,00</t>
  </si>
  <si>
    <t>3 334 737,00</t>
  </si>
  <si>
    <t>3 416 000,00</t>
  </si>
  <si>
    <t>3 326 237,00</t>
  </si>
  <si>
    <t>4270</t>
  </si>
  <si>
    <t>Zakup usług remontowych</t>
  </si>
  <si>
    <t>165 000,00</t>
  </si>
  <si>
    <t>20 000,00</t>
  </si>
  <si>
    <t>185 000,00</t>
  </si>
  <si>
    <t>4300</t>
  </si>
  <si>
    <t>Zakup usług pozostałych</t>
  </si>
  <si>
    <t>198 000,00</t>
  </si>
  <si>
    <t>5 000,00</t>
  </si>
  <si>
    <t>203 000,00</t>
  </si>
  <si>
    <t>2 966 000,00</t>
  </si>
  <si>
    <t>- 115 963,00</t>
  </si>
  <si>
    <t>2 850 037,00</t>
  </si>
  <si>
    <t>6060</t>
  </si>
  <si>
    <t>Wydatki na zakupy inwestycyjne jednostek budżetowych</t>
  </si>
  <si>
    <t>1 200,00</t>
  </si>
  <si>
    <t>1 787 721,00</t>
  </si>
  <si>
    <t>116 400,00</t>
  </si>
  <si>
    <t>1 904 121,00</t>
  </si>
  <si>
    <t>1 241 445,00</t>
  </si>
  <si>
    <t>1 261 445,00</t>
  </si>
  <si>
    <t>61 000,00</t>
  </si>
  <si>
    <t>81 000,00</t>
  </si>
  <si>
    <t>75095</t>
  </si>
  <si>
    <t>Pozostała działalność</t>
  </si>
  <si>
    <t>337 394,00</t>
  </si>
  <si>
    <t>96 400,00</t>
  </si>
  <si>
    <t>433 794,00</t>
  </si>
  <si>
    <t>60 000,00</t>
  </si>
  <si>
    <t>156 400,00</t>
  </si>
  <si>
    <t>6 840 916,00</t>
  </si>
  <si>
    <t>202 929,00</t>
  </si>
  <si>
    <t>7 043 845,00</t>
  </si>
  <si>
    <t>2 832 818,00</t>
  </si>
  <si>
    <t>192 698,00</t>
  </si>
  <si>
    <t>3 025 516,00</t>
  </si>
  <si>
    <t>4010</t>
  </si>
  <si>
    <t>Wynagrodzenia osobowe pracowników</t>
  </si>
  <si>
    <t>1 454 938,00</t>
  </si>
  <si>
    <t>40 000,00</t>
  </si>
  <si>
    <t>1 494 938,00</t>
  </si>
  <si>
    <t>4210</t>
  </si>
  <si>
    <t>Zakup materiałów i wyposażenia</t>
  </si>
  <si>
    <t>147 115,00</t>
  </si>
  <si>
    <t>- 10 002,00</t>
  </si>
  <si>
    <t>137 113,00</t>
  </si>
  <si>
    <t>45 000,00</t>
  </si>
  <si>
    <t>162 700,00</t>
  </si>
  <si>
    <t>207 700,00</t>
  </si>
  <si>
    <t>1 625 208,00</t>
  </si>
  <si>
    <t>1 627 208,00</t>
  </si>
  <si>
    <t>94 400,00</t>
  </si>
  <si>
    <t>328 383,00</t>
  </si>
  <si>
    <t>336 614,00</t>
  </si>
  <si>
    <t>126 928,00</t>
  </si>
  <si>
    <t>7 150,00</t>
  </si>
  <si>
    <t>134 078,00</t>
  </si>
  <si>
    <t>4110</t>
  </si>
  <si>
    <t>Składki na ubezpieczenia społeczne</t>
  </si>
  <si>
    <t>21 283,00</t>
  </si>
  <si>
    <t>1 081,00</t>
  </si>
  <si>
    <t>22 364,00</t>
  </si>
  <si>
    <t>900</t>
  </si>
  <si>
    <t>Gospodarka komunalna i ochrona środowiska</t>
  </si>
  <si>
    <t>465 344,00</t>
  </si>
  <si>
    <t>44 300,00</t>
  </si>
  <si>
    <t>509 644,00</t>
  </si>
  <si>
    <t>90005</t>
  </si>
  <si>
    <t>Ochrona powietrza atmosferycznego i klimatu</t>
  </si>
  <si>
    <t>18 300,00</t>
  </si>
  <si>
    <t>90017</t>
  </si>
  <si>
    <t>Zakłady gospodarki komunalnej</t>
  </si>
  <si>
    <t>132 147,00</t>
  </si>
  <si>
    <t>26 000,00</t>
  </si>
  <si>
    <t>158 147,00</t>
  </si>
  <si>
    <t>6210</t>
  </si>
  <si>
    <t>Dotacje celowe z budżetu na finansowanie lub dofinansowanie kosztów realizacji inwestycji i zakupów inwestycyjnych zakładów budżetowych</t>
  </si>
  <si>
    <t>10 000,00</t>
  </si>
  <si>
    <t>36 000,00</t>
  </si>
  <si>
    <t>843 800,00</t>
  </si>
  <si>
    <t>- 20 000,00</t>
  </si>
  <si>
    <t>823 800,00</t>
  </si>
  <si>
    <t>92109</t>
  </si>
  <si>
    <t>Domy i ośrodki kultury, świetlice i kluby</t>
  </si>
  <si>
    <t>722 800,00</t>
  </si>
  <si>
    <t>702 800,00</t>
  </si>
  <si>
    <t>184 602,00</t>
  </si>
  <si>
    <t>164 602,00</t>
  </si>
  <si>
    <t>926</t>
  </si>
  <si>
    <t>Kultura fizyczna i sport</t>
  </si>
  <si>
    <t>634 767,00</t>
  </si>
  <si>
    <t>- 177 150,00</t>
  </si>
  <si>
    <t>457 617,00</t>
  </si>
  <si>
    <t>92601</t>
  </si>
  <si>
    <t>Obiekty sportowe</t>
  </si>
  <si>
    <t>557 267,00</t>
  </si>
  <si>
    <t>- 182 150,00</t>
  </si>
  <si>
    <t>375 117,00</t>
  </si>
  <si>
    <t>52 267,00</t>
  </si>
  <si>
    <t>317 850,00</t>
  </si>
  <si>
    <t>370 117,00</t>
  </si>
  <si>
    <t>6058</t>
  </si>
  <si>
    <t>300 000,00</t>
  </si>
  <si>
    <t>- 300 000,00</t>
  </si>
  <si>
    <t>92605</t>
  </si>
  <si>
    <t>Zadania w zakresie kultury fizycznej i sportu</t>
  </si>
  <si>
    <t>77 500,00</t>
  </si>
  <si>
    <t>82 500,00</t>
  </si>
  <si>
    <t>6 100,00</t>
  </si>
  <si>
    <t>11 100,00</t>
  </si>
  <si>
    <t>20 109 266,00</t>
  </si>
  <si>
    <t>- 93 284,00</t>
  </si>
  <si>
    <t>20 015 982,00</t>
  </si>
  <si>
    <t>Zmiana wysokości wydatków określonych w tabeli  nr 2 - Planowane wydatki budżetu gminy Sienno na 2010 rok do Uchwały 
Nr XXXV/204/2009 Rady Gminy Sienno z dnia 30 grudnia 2009r. w sprawie  budżetu gminy Sienno na rok 2010.</t>
  </si>
  <si>
    <t>Plan przychodów i kosztów zakładów budżetowych na 2010 rok</t>
  </si>
  <si>
    <t>Lp.</t>
  </si>
  <si>
    <t>Wyszczególnienie</t>
  </si>
  <si>
    <t>Przychody /w zł./</t>
  </si>
  <si>
    <t>Koszty /w zł./</t>
  </si>
  <si>
    <t>Ogółem</t>
  </si>
  <si>
    <t>w tym:</t>
  </si>
  <si>
    <t>w tym: wpłata do budżetu</t>
  </si>
  <si>
    <t>Dotacja przedmiotowa</t>
  </si>
  <si>
    <t>Dotacja celowa na zadania bieżące finansowane z udziałem środków z UE</t>
  </si>
  <si>
    <t>Dotacja celowa na inwestycje</t>
  </si>
  <si>
    <t>Kwota</t>
  </si>
  <si>
    <t>Zakres dotacji</t>
  </si>
  <si>
    <t>Cel dotacji</t>
  </si>
  <si>
    <t>I.</t>
  </si>
  <si>
    <t>Zakłady budżetowe w tym:</t>
  </si>
  <si>
    <t>1.Zakład Usług Komunalnych w Siennie</t>
  </si>
  <si>
    <t>Do 1m³ zrzuconychścieków</t>
  </si>
  <si>
    <t>10000
26000</t>
  </si>
  <si>
    <t>Zakup 
kosiarki
Zakup i montaż kotłow c.o. w kotłowni przy ul. Iłżeckiej</t>
  </si>
  <si>
    <t xml:space="preserve">Wydatki* na programy i projekty realizowane ze środków pochodzących z Unii Europejskiej oraz innych źródeł zagranicznych, niepodlegających zwrotowi </t>
  </si>
  <si>
    <t>Projekt</t>
  </si>
  <si>
    <t>Klasyfikacja (dział, rozdział, paragraf)</t>
  </si>
  <si>
    <t>Wydatki
w okresie realizacji Projektu (całkowita wartość Projektu)
(6+7)</t>
  </si>
  <si>
    <t>Środki
z budżetu krajowego</t>
  </si>
  <si>
    <t>Środki
z budżetu UE 
 lub bezzwrotnych środków zagranicznych</t>
  </si>
  <si>
    <t>Wydatki majątkowe 2010r. razem:</t>
  </si>
  <si>
    <t>x</t>
  </si>
  <si>
    <t>1.1</t>
  </si>
  <si>
    <t>Program:</t>
  </si>
  <si>
    <t>Program Rozwoju Obszarów Wiejskich na lata 2007 - 2013</t>
  </si>
  <si>
    <t>OŚ:</t>
  </si>
  <si>
    <t>3 Jakość życia na obszarach wiejskich i róznicowanie gospodarki wiejskiej</t>
  </si>
  <si>
    <t>Działanie:</t>
  </si>
  <si>
    <t>3.3 Podstawowe usługi dla gospodarki i ludności wiejskiej</t>
  </si>
  <si>
    <t>Nazwa projektu:</t>
  </si>
  <si>
    <t>"Budowa sieci wodociągowej wraz z przyłączami w miejscowości Jawor Solecki , Wyględówi i Jaworska Wola"</t>
  </si>
  <si>
    <t>Razem wydatki:</t>
  </si>
  <si>
    <t>010-01010-605</t>
  </si>
  <si>
    <t>z tego: 2010 r.</t>
  </si>
  <si>
    <t>1.2</t>
  </si>
  <si>
    <t>Regionalny Program Województwa Mazowieckiego 2007-2013</t>
  </si>
  <si>
    <t>Priorytet:</t>
  </si>
  <si>
    <t>I Tworzenie warunków dla rozwoju potencjału innowacyjnego i przedsiębiorczości na Mazowszu</t>
  </si>
  <si>
    <t>1.7 Promocja Gospodarcza</t>
  </si>
  <si>
    <t xml:space="preserve">"Przyspieszenie wzrostu konkurencyjności województwa mazowieckiego, przez budowanie społeczeństwa informacyjnego i gospodarki opartej na wiedzy poprzez stworzenie zintegrowanych baz wiedzy o Mazowszu" (projekt BW) </t>
  </si>
  <si>
    <t>150-15011-663</t>
  </si>
  <si>
    <t>z tego: 2011 r.</t>
  </si>
  <si>
    <t>1.3</t>
  </si>
  <si>
    <t>II Przyspieszenie e-Rozwoju Mazowsza</t>
  </si>
  <si>
    <t>2.2 Rozwój e - usług</t>
  </si>
  <si>
    <t xml:space="preserve">"Rozwój elektronicznej administracji w samorządach województwa mazowieckiego wspomagającej niwelowanie dwudzielności potencjału województwa (Projekt EA)" </t>
  </si>
  <si>
    <t>750-75095-663</t>
  </si>
  <si>
    <t>z tego: 2012r.</t>
  </si>
  <si>
    <t>1.4</t>
  </si>
  <si>
    <t>Odnowa i rozwój wsi</t>
  </si>
  <si>
    <t>"Budowa świetlicy wiejskiej wraz z infrastrukturą techniczną i ogrodzeniem w Olechowie Starym"</t>
  </si>
  <si>
    <t>921-92109-605</t>
  </si>
  <si>
    <t>1.5</t>
  </si>
  <si>
    <t>Program Rozwoju Obszarów Wiejskich na lata 2007 - 2013 za pośrednictwem Lokalna Grupa działania "Krzemienny Krąg"</t>
  </si>
  <si>
    <t>4 LIDER</t>
  </si>
  <si>
    <t>4.1 Wdrażanie lokalnych strategii rozwoju</t>
  </si>
  <si>
    <t>"Budowa ośrodka sportowo rekreacyjnego w Siennie - etap III"</t>
  </si>
  <si>
    <t>926-92601-605</t>
  </si>
  <si>
    <t>Wydatki bieżące 2010r. razem:</t>
  </si>
  <si>
    <t>2.1</t>
  </si>
  <si>
    <t>Program Operacyjny Kapitał Ludzki</t>
  </si>
  <si>
    <t xml:space="preserve">7.1 Rozwój i upowszechnianie aktywnej integracji  </t>
  </si>
  <si>
    <t>Podziałanie:</t>
  </si>
  <si>
    <t xml:space="preserve">7.1.1. Rozwój i upowszechnianie aktywnej integracji przez ośrodki pomocy społecznej </t>
  </si>
  <si>
    <t>"Nie jestem bez szans - umiem wiecej - mogę wiecej"</t>
  </si>
  <si>
    <t>852-85214-311</t>
  </si>
  <si>
    <t>853-85395-401</t>
  </si>
  <si>
    <t>853-85395-411</t>
  </si>
  <si>
    <t>853-85395-412</t>
  </si>
  <si>
    <t>853-85395-417</t>
  </si>
  <si>
    <t>853-85395-421</t>
  </si>
  <si>
    <t>853-85395-430</t>
  </si>
  <si>
    <t>Ogółem 2010r.</t>
  </si>
  <si>
    <t>* wydatki obejmują wydatki bieżące i majątkowe (dotyczące inwestycji rocznych i ujętych w wieloletnim programie inwestycyjnym)</t>
  </si>
  <si>
    <t>L.p.</t>
  </si>
  <si>
    <t>§</t>
  </si>
  <si>
    <t>Nazwa zadania inwestycyjnego i okres realizacji
 (w latach)</t>
  </si>
  <si>
    <t>Łączne koszty finansowe</t>
  </si>
  <si>
    <t>Planowane wydatki /w zł./</t>
  </si>
  <si>
    <t>Jednostka organizacyjna realizująca program</t>
  </si>
  <si>
    <t>2010r.</t>
  </si>
  <si>
    <t>2011r.</t>
  </si>
  <si>
    <t>2012r.</t>
  </si>
  <si>
    <t>1.</t>
  </si>
  <si>
    <t>Budowa sieci wodociągowej wraz z przyłączami w miejscowości Jawor Solecki, Wyględów i Jaworska Wola (2010)</t>
  </si>
  <si>
    <t>Urząd Gminy Sienno</t>
  </si>
  <si>
    <t>zmiana</t>
  </si>
  <si>
    <t>po zmianie</t>
  </si>
  <si>
    <t xml:space="preserve">po zmianie ogółem </t>
  </si>
  <si>
    <t>3.</t>
  </si>
  <si>
    <t>Przebudowa drogi gminnej w Dębowym Polu (2010)</t>
  </si>
  <si>
    <t>4.</t>
  </si>
  <si>
    <t>Przebudowa drogi w Dąbrówce gmina Sienno (2010)</t>
  </si>
  <si>
    <t>5.</t>
  </si>
  <si>
    <t>Przebudowa drogi wewnętrznej w miejscowości Eugeniów (2010)</t>
  </si>
  <si>
    <t>6.</t>
  </si>
  <si>
    <t>Przebudowa drogi gminnej Olechów Stary - Stara Wieś (2010)</t>
  </si>
  <si>
    <t>7.</t>
  </si>
  <si>
    <t>Przebudowa drogi gminnej w miejscowości Wierzchowiska Drugie (2010)</t>
  </si>
  <si>
    <t>Przebudowa drogi gminnej w Siennie ul. Partyzantów  (2010)</t>
  </si>
  <si>
    <t>Zakup gruntu pod drogę w miejscowości Hieronimów (2010)</t>
  </si>
  <si>
    <t>8.</t>
  </si>
  <si>
    <t>Budowa parkingu przy budynku Urzędu Gminy Sienno (2010)</t>
  </si>
  <si>
    <t>Przebudowa parkingu przy budynku Urzędu Gminy Sienno (2010)</t>
  </si>
  <si>
    <t>11.</t>
  </si>
  <si>
    <t>Rozbudowa budynku magazynowego przy ZSOiP w Siennie (2010)</t>
  </si>
  <si>
    <t>Rozbudowa Budynku gospodarczego przy ZSOiP w Siennie (2010)</t>
  </si>
  <si>
    <t>Budowa szkolnego placu zabaw przy ZS w Jaworze Soleckim (2010)</t>
  </si>
  <si>
    <t>Instalacja kolektorów slonecznych w Gminie Sienno(2010)</t>
  </si>
  <si>
    <t>12.</t>
  </si>
  <si>
    <t>Budowa budynku świetlicy wiejskiej wraz z infrastrukturą techniczną i ogrodzeniem w Olechowie Starym (2010)</t>
  </si>
  <si>
    <t>14.</t>
  </si>
  <si>
    <t>Budowa Ośrodka Sportowo - Rekreacyjnego w Siennie - etap III (2010)</t>
  </si>
  <si>
    <t>15.</t>
  </si>
  <si>
    <t>Budowa Ośrodka Sportowo - Rekreacyjnego w Siennie - etap II (2009 -2010)</t>
  </si>
  <si>
    <r>
      <t xml:space="preserve">Przebudowa drogi gminnej  - ulicy Szkolnej w miejscowosci Sienno  (2010) 
</t>
    </r>
    <r>
      <rPr>
        <sz val="8.5"/>
        <color indexed="8"/>
        <rFont val="Czcionka tekstu podstawowego"/>
        <family val="0"/>
      </rPr>
      <t>Zadanie realizowane w ramch Narodowego Programu Przebudowy Dróg Lokalnych. Planowana dotacja z budżetu państwa na wspołfinansowanie tego zadania wynosi 565.565zł.</t>
    </r>
  </si>
  <si>
    <r>
      <t xml:space="preserve">Przebudowa drogi gminnej  - ulicy Szkolnej w miejscowosci Sienno  (2010) 
</t>
    </r>
    <r>
      <rPr>
        <sz val="8.5"/>
        <color indexed="8"/>
        <rFont val="Czcionka tekstu podstawowego"/>
        <family val="0"/>
      </rPr>
      <t>Zadanie realizowane w ramch Narodowego Programu Przebudowy Dróg Lokalnych. Planowana dotacja z budżetu państwa na wspołfinansowanie tego zadania wynosi 564.886zł.</t>
    </r>
  </si>
  <si>
    <t>Zmiana wysokości limitu wydatków inwestycyjnych określonych w załączniku nr 1-  Limity wydatków inwestycyjnych na lata 2010 - 2012 do Uchwały Nr XXXV/204/2009 Rady Gminy Sienno z dnia 30 grudnia 2009r. w sprawie  budżetu gminy Sienno na rok 2010.</t>
  </si>
  <si>
    <t>z tego: 2011r.</t>
  </si>
  <si>
    <t>Przebudowa drogi gminnej Hieronimów - Antoniów (2010)</t>
  </si>
  <si>
    <t>Przebudowa drogi gminnej 190525W Aleksandrów - Osówka (2010)</t>
  </si>
  <si>
    <t>Przebudowa drogi gminnej Osówka (Balowa Góra) - Hieronimów (2010)</t>
  </si>
  <si>
    <t>Zakup i montaż kotłów c.o. w  kotłowni przy ul. Iłżeckiej (2010)</t>
  </si>
  <si>
    <t>2.</t>
  </si>
  <si>
    <t>9.</t>
  </si>
  <si>
    <t>10.</t>
  </si>
  <si>
    <t>13.</t>
  </si>
  <si>
    <t>16.</t>
  </si>
  <si>
    <t>17.</t>
  </si>
  <si>
    <t>18.</t>
  </si>
  <si>
    <t>19.</t>
  </si>
  <si>
    <t>20.</t>
  </si>
  <si>
    <t>21.</t>
  </si>
  <si>
    <t>22.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</si>
</sst>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00\-000"/>
  </numFmts>
  <fonts count="6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10"/>
      <name val="Arial"/>
      <family val="0"/>
    </font>
    <font>
      <b/>
      <sz val="9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2"/>
      <color indexed="8"/>
      <name val="Czcionka tekstu podstawowego"/>
      <family val="0"/>
    </font>
    <font>
      <b/>
      <sz val="9"/>
      <color indexed="8"/>
      <name val="Czcionka tekstu podstawowego"/>
      <family val="2"/>
    </font>
    <font>
      <b/>
      <sz val="9"/>
      <name val="Times New Roman"/>
      <family val="1"/>
    </font>
    <font>
      <sz val="9"/>
      <color indexed="8"/>
      <name val="Czcionka tekstu podstawowego"/>
      <family val="2"/>
    </font>
    <font>
      <sz val="11"/>
      <color indexed="8"/>
      <name val="Arial"/>
      <family val="2"/>
    </font>
    <font>
      <b/>
      <sz val="8.5"/>
      <color indexed="8"/>
      <name val="Czcionka tekstu podstawowego"/>
      <family val="0"/>
    </font>
    <font>
      <sz val="8.5"/>
      <color indexed="8"/>
      <name val="Czcionka tekstu podstawowego"/>
      <family val="2"/>
    </font>
    <font>
      <sz val="8.5"/>
      <color indexed="8"/>
      <name val="Arial"/>
      <family val="2"/>
    </font>
    <font>
      <b/>
      <sz val="10"/>
      <color indexed="8"/>
      <name val="Czcionka tekstu podstawowego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 style="hair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23" borderId="9" applyNumberFormat="0" applyFont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22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6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24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/>
    </xf>
    <xf numFmtId="49" fontId="5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6" applyFont="1">
      <alignment/>
      <protection/>
    </xf>
    <xf numFmtId="0" fontId="32" fillId="0" borderId="0" xfId="56" applyFont="1" applyAlignment="1">
      <alignment horizontal="center" vertical="center"/>
      <protection/>
    </xf>
    <xf numFmtId="0" fontId="15" fillId="0" borderId="0" xfId="56">
      <alignment/>
      <protection/>
    </xf>
    <xf numFmtId="0" fontId="15" fillId="0" borderId="0" xfId="56" applyAlignment="1">
      <alignment vertical="center"/>
      <protection/>
    </xf>
    <xf numFmtId="0" fontId="36" fillId="0" borderId="15" xfId="56" applyFont="1" applyBorder="1" applyAlignment="1">
      <alignment horizontal="center" vertical="center"/>
      <protection/>
    </xf>
    <xf numFmtId="0" fontId="33" fillId="0" borderId="16" xfId="56" applyFont="1" applyBorder="1" applyAlignment="1">
      <alignment horizontal="center" vertical="center"/>
      <protection/>
    </xf>
    <xf numFmtId="0" fontId="33" fillId="0" borderId="16" xfId="56" applyFont="1" applyBorder="1" applyAlignment="1">
      <alignment vertical="center" wrapText="1"/>
      <protection/>
    </xf>
    <xf numFmtId="3" fontId="33" fillId="0" borderId="16" xfId="56" applyNumberFormat="1" applyFont="1" applyBorder="1" applyAlignment="1">
      <alignment vertical="center"/>
      <protection/>
    </xf>
    <xf numFmtId="0" fontId="33" fillId="0" borderId="0" xfId="56" applyFont="1">
      <alignment/>
      <protection/>
    </xf>
    <xf numFmtId="0" fontId="15" fillId="0" borderId="17" xfId="56" applyBorder="1" applyAlignment="1">
      <alignment horizontal="center" vertical="center"/>
      <protection/>
    </xf>
    <xf numFmtId="0" fontId="15" fillId="0" borderId="17" xfId="56" applyBorder="1" applyAlignment="1">
      <alignment vertical="center" wrapText="1"/>
      <protection/>
    </xf>
    <xf numFmtId="3" fontId="15" fillId="0" borderId="17" xfId="56" applyNumberFormat="1" applyBorder="1" applyAlignment="1">
      <alignment vertical="top"/>
      <protection/>
    </xf>
    <xf numFmtId="3" fontId="15" fillId="0" borderId="17" xfId="56" applyNumberFormat="1" applyBorder="1" applyAlignment="1">
      <alignment horizontal="left" vertical="top" wrapText="1"/>
      <protection/>
    </xf>
    <xf numFmtId="3" fontId="15" fillId="0" borderId="17" xfId="56" applyNumberFormat="1" applyFont="1" applyBorder="1" applyAlignment="1">
      <alignment vertical="top" wrapText="1"/>
      <protection/>
    </xf>
    <xf numFmtId="3" fontId="37" fillId="0" borderId="18" xfId="56" applyNumberFormat="1" applyFont="1" applyBorder="1" applyAlignment="1">
      <alignment vertical="center"/>
      <protection/>
    </xf>
    <xf numFmtId="0" fontId="30" fillId="0" borderId="0" xfId="56" applyFont="1" applyBorder="1" applyAlignment="1">
      <alignment vertical="center"/>
      <protection/>
    </xf>
    <xf numFmtId="0" fontId="30" fillId="0" borderId="0" xfId="56" applyFont="1" applyAlignment="1">
      <alignment wrapText="1"/>
      <protection/>
    </xf>
    <xf numFmtId="0" fontId="30" fillId="0" borderId="0" xfId="56" applyFont="1">
      <alignment/>
      <protection/>
    </xf>
    <xf numFmtId="0" fontId="15" fillId="0" borderId="0" xfId="56" applyBorder="1">
      <alignment/>
      <protection/>
    </xf>
    <xf numFmtId="0" fontId="39" fillId="0" borderId="0" xfId="53" applyFont="1">
      <alignment/>
      <protection/>
    </xf>
    <xf numFmtId="0" fontId="41" fillId="0" borderId="0" xfId="53" applyFont="1" applyAlignment="1">
      <alignment wrapText="1"/>
      <protection/>
    </xf>
    <xf numFmtId="0" fontId="42" fillId="0" borderId="15" xfId="53" applyFont="1" applyBorder="1" applyAlignment="1">
      <alignment horizontal="center" vertical="center"/>
      <protection/>
    </xf>
    <xf numFmtId="0" fontId="41" fillId="0" borderId="0" xfId="53" applyFont="1">
      <alignment/>
      <protection/>
    </xf>
    <xf numFmtId="0" fontId="43" fillId="0" borderId="19" xfId="53" applyFont="1" applyBorder="1" applyAlignment="1">
      <alignment horizontal="center"/>
      <protection/>
    </xf>
    <xf numFmtId="0" fontId="44" fillId="0" borderId="19" xfId="53" applyFont="1" applyBorder="1" applyAlignment="1">
      <alignment wrapText="1"/>
      <protection/>
    </xf>
    <xf numFmtId="3" fontId="43" fillId="0" borderId="20" xfId="53" applyNumberFormat="1" applyFont="1" applyBorder="1">
      <alignment/>
      <protection/>
    </xf>
    <xf numFmtId="0" fontId="43" fillId="0" borderId="0" xfId="53" applyFont="1">
      <alignment/>
      <protection/>
    </xf>
    <xf numFmtId="0" fontId="41" fillId="0" borderId="21" xfId="53" applyFont="1" applyBorder="1" applyAlignment="1">
      <alignment wrapText="1"/>
      <protection/>
    </xf>
    <xf numFmtId="0" fontId="41" fillId="0" borderId="17" xfId="53" applyFont="1" applyBorder="1" applyAlignment="1">
      <alignment wrapText="1"/>
      <protection/>
    </xf>
    <xf numFmtId="0" fontId="46" fillId="0" borderId="17" xfId="53" applyFont="1" applyBorder="1" applyAlignment="1">
      <alignment wrapText="1"/>
      <protection/>
    </xf>
    <xf numFmtId="0" fontId="47" fillId="0" borderId="17" xfId="53" applyFont="1" applyBorder="1" applyAlignment="1">
      <alignment wrapText="1"/>
      <protection/>
    </xf>
    <xf numFmtId="0" fontId="47" fillId="0" borderId="22" xfId="53" applyFont="1" applyBorder="1">
      <alignment/>
      <protection/>
    </xf>
    <xf numFmtId="0" fontId="48" fillId="0" borderId="23" xfId="53" applyFont="1" applyBorder="1">
      <alignment/>
      <protection/>
    </xf>
    <xf numFmtId="3" fontId="9" fillId="0" borderId="23" xfId="53" applyNumberFormat="1" applyFont="1" applyBorder="1">
      <alignment/>
      <protection/>
    </xf>
    <xf numFmtId="0" fontId="47" fillId="0" borderId="0" xfId="53" applyFont="1">
      <alignment/>
      <protection/>
    </xf>
    <xf numFmtId="0" fontId="0" fillId="0" borderId="24" xfId="53" applyFont="1" applyBorder="1" applyAlignment="1">
      <alignment wrapText="1"/>
      <protection/>
    </xf>
    <xf numFmtId="0" fontId="0" fillId="0" borderId="25" xfId="53" applyFont="1" applyBorder="1" applyAlignment="1">
      <alignment/>
      <protection/>
    </xf>
    <xf numFmtId="0" fontId="49" fillId="0" borderId="26" xfId="53" applyFont="1" applyBorder="1" applyAlignment="1">
      <alignment/>
      <protection/>
    </xf>
    <xf numFmtId="3" fontId="7" fillId="0" borderId="26" xfId="53" applyNumberFormat="1" applyFont="1" applyBorder="1">
      <alignment/>
      <protection/>
    </xf>
    <xf numFmtId="0" fontId="0" fillId="0" borderId="0" xfId="53" applyFont="1">
      <alignment/>
      <protection/>
    </xf>
    <xf numFmtId="0" fontId="47" fillId="0" borderId="22" xfId="53" applyFont="1" applyBorder="1" applyAlignment="1">
      <alignment/>
      <protection/>
    </xf>
    <xf numFmtId="0" fontId="48" fillId="0" borderId="23" xfId="53" applyFont="1" applyBorder="1" applyAlignment="1">
      <alignment/>
      <protection/>
    </xf>
    <xf numFmtId="0" fontId="0" fillId="0" borderId="17" xfId="53" applyFont="1" applyBorder="1" applyAlignment="1">
      <alignment wrapText="1"/>
      <protection/>
    </xf>
    <xf numFmtId="0" fontId="0" fillId="0" borderId="22" xfId="53" applyFont="1" applyBorder="1" applyAlignment="1">
      <alignment/>
      <protection/>
    </xf>
    <xf numFmtId="0" fontId="49" fillId="0" borderId="23" xfId="53" applyFont="1" applyBorder="1" applyAlignment="1">
      <alignment/>
      <protection/>
    </xf>
    <xf numFmtId="3" fontId="7" fillId="0" borderId="23" xfId="53" applyNumberFormat="1" applyFont="1" applyBorder="1">
      <alignment/>
      <protection/>
    </xf>
    <xf numFmtId="0" fontId="41" fillId="0" borderId="27" xfId="53" applyFont="1" applyBorder="1" applyAlignment="1">
      <alignment wrapText="1"/>
      <protection/>
    </xf>
    <xf numFmtId="0" fontId="46" fillId="0" borderId="22" xfId="53" applyFont="1" applyBorder="1">
      <alignment/>
      <protection/>
    </xf>
    <xf numFmtId="0" fontId="50" fillId="0" borderId="23" xfId="53" applyFont="1" applyBorder="1">
      <alignment/>
      <protection/>
    </xf>
    <xf numFmtId="3" fontId="44" fillId="0" borderId="23" xfId="53" applyNumberFormat="1" applyFont="1" applyBorder="1">
      <alignment/>
      <protection/>
    </xf>
    <xf numFmtId="0" fontId="46" fillId="0" borderId="0" xfId="53" applyFont="1">
      <alignment/>
      <protection/>
    </xf>
    <xf numFmtId="0" fontId="46" fillId="0" borderId="22" xfId="53" applyFont="1" applyBorder="1" applyAlignment="1">
      <alignment/>
      <protection/>
    </xf>
    <xf numFmtId="0" fontId="46" fillId="0" borderId="23" xfId="53" applyFont="1" applyBorder="1" applyAlignment="1">
      <alignment wrapText="1"/>
      <protection/>
    </xf>
    <xf numFmtId="0" fontId="46" fillId="0" borderId="25" xfId="53" applyFont="1" applyBorder="1" applyAlignment="1">
      <alignment/>
      <protection/>
    </xf>
    <xf numFmtId="0" fontId="46" fillId="0" borderId="26" xfId="53" applyFont="1" applyBorder="1" applyAlignment="1">
      <alignment wrapText="1"/>
      <protection/>
    </xf>
    <xf numFmtId="3" fontId="44" fillId="0" borderId="26" xfId="53" applyNumberFormat="1" applyFont="1" applyBorder="1">
      <alignment/>
      <protection/>
    </xf>
    <xf numFmtId="0" fontId="0" fillId="0" borderId="27" xfId="53" applyFont="1" applyBorder="1" applyAlignment="1">
      <alignment wrapText="1"/>
      <protection/>
    </xf>
    <xf numFmtId="0" fontId="41" fillId="0" borderId="28" xfId="53" applyFont="1" applyBorder="1" applyAlignment="1">
      <alignment/>
      <protection/>
    </xf>
    <xf numFmtId="0" fontId="41" fillId="0" borderId="29" xfId="53" applyFont="1" applyBorder="1" applyAlignment="1">
      <alignment wrapText="1"/>
      <protection/>
    </xf>
    <xf numFmtId="3" fontId="51" fillId="0" borderId="29" xfId="53" applyNumberFormat="1" applyFont="1" applyBorder="1">
      <alignment/>
      <protection/>
    </xf>
    <xf numFmtId="3" fontId="51" fillId="0" borderId="30" xfId="53" applyNumberFormat="1" applyFont="1" applyBorder="1">
      <alignment/>
      <protection/>
    </xf>
    <xf numFmtId="0" fontId="41" fillId="0" borderId="31" xfId="53" applyFont="1" applyBorder="1" applyAlignment="1">
      <alignment/>
      <protection/>
    </xf>
    <xf numFmtId="0" fontId="41" fillId="0" borderId="32" xfId="53" applyFont="1" applyBorder="1" applyAlignment="1">
      <alignment wrapText="1"/>
      <protection/>
    </xf>
    <xf numFmtId="3" fontId="51" fillId="0" borderId="32" xfId="53" applyNumberFormat="1" applyFont="1" applyBorder="1">
      <alignment/>
      <protection/>
    </xf>
    <xf numFmtId="3" fontId="51" fillId="0" borderId="33" xfId="53" applyNumberFormat="1" applyFont="1" applyBorder="1">
      <alignment/>
      <protection/>
    </xf>
    <xf numFmtId="0" fontId="41" fillId="0" borderId="34" xfId="53" applyFont="1" applyBorder="1" applyAlignment="1">
      <alignment/>
      <protection/>
    </xf>
    <xf numFmtId="0" fontId="41" fillId="0" borderId="35" xfId="53" applyFont="1" applyBorder="1" applyAlignment="1">
      <alignment wrapText="1"/>
      <protection/>
    </xf>
    <xf numFmtId="3" fontId="51" fillId="0" borderId="35" xfId="53" applyNumberFormat="1" applyFont="1" applyBorder="1">
      <alignment/>
      <protection/>
    </xf>
    <xf numFmtId="3" fontId="51" fillId="0" borderId="36" xfId="53" applyNumberFormat="1" applyFont="1" applyBorder="1">
      <alignment/>
      <protection/>
    </xf>
    <xf numFmtId="3" fontId="44" fillId="0" borderId="18" xfId="53" applyNumberFormat="1" applyFont="1" applyBorder="1">
      <alignment/>
      <protection/>
    </xf>
    <xf numFmtId="0" fontId="46" fillId="0" borderId="0" xfId="53" applyFont="1" applyBorder="1" applyAlignment="1">
      <alignment horizontal="center"/>
      <protection/>
    </xf>
    <xf numFmtId="0" fontId="46" fillId="0" borderId="0" xfId="53" applyFont="1" applyBorder="1">
      <alignment/>
      <protection/>
    </xf>
    <xf numFmtId="0" fontId="45" fillId="0" borderId="37" xfId="53" applyFont="1" applyBorder="1" applyAlignment="1">
      <alignment horizontal="center" vertical="center"/>
      <protection/>
    </xf>
    <xf numFmtId="0" fontId="53" fillId="20" borderId="15" xfId="54" applyFont="1" applyFill="1" applyBorder="1" applyAlignment="1">
      <alignment horizontal="center" vertical="center"/>
      <protection/>
    </xf>
    <xf numFmtId="0" fontId="10" fillId="0" borderId="0" xfId="54">
      <alignment/>
      <protection/>
    </xf>
    <xf numFmtId="0" fontId="10" fillId="0" borderId="0" xfId="54" applyFont="1">
      <alignment/>
      <protection/>
    </xf>
    <xf numFmtId="0" fontId="55" fillId="0" borderId="0" xfId="54" applyFont="1">
      <alignment/>
      <protection/>
    </xf>
    <xf numFmtId="0" fontId="53" fillId="20" borderId="15" xfId="54" applyFont="1" applyFill="1" applyBorder="1">
      <alignment/>
      <protection/>
    </xf>
    <xf numFmtId="0" fontId="53" fillId="0" borderId="0" xfId="54" applyFont="1">
      <alignment/>
      <protection/>
    </xf>
    <xf numFmtId="0" fontId="10" fillId="0" borderId="15" xfId="54" applyBorder="1" applyAlignment="1">
      <alignment horizontal="center"/>
      <protection/>
    </xf>
    <xf numFmtId="49" fontId="10" fillId="0" borderId="15" xfId="54" applyNumberFormat="1" applyBorder="1" applyAlignment="1">
      <alignment horizontal="center"/>
      <protection/>
    </xf>
    <xf numFmtId="49" fontId="6" fillId="24" borderId="10" xfId="54" applyNumberFormat="1" applyFont="1" applyFill="1" applyBorder="1" applyAlignment="1" applyProtection="1">
      <alignment horizontal="left" vertical="center" wrapText="1"/>
      <protection locked="0"/>
    </xf>
    <xf numFmtId="3" fontId="56" fillId="24" borderId="10" xfId="54" applyNumberFormat="1" applyFont="1" applyFill="1" applyBorder="1" applyAlignment="1" applyProtection="1">
      <alignment horizontal="right" wrapText="1"/>
      <protection locked="0"/>
    </xf>
    <xf numFmtId="3" fontId="10" fillId="0" borderId="15" xfId="54" applyNumberFormat="1" applyBorder="1" applyAlignment="1">
      <alignment horizontal="right"/>
      <protection/>
    </xf>
    <xf numFmtId="0" fontId="57" fillId="0" borderId="15" xfId="54" applyFont="1" applyBorder="1" applyAlignment="1">
      <alignment horizontal="center" wrapText="1"/>
      <protection/>
    </xf>
    <xf numFmtId="0" fontId="58" fillId="0" borderId="15" xfId="54" applyFont="1" applyBorder="1" applyAlignment="1">
      <alignment vertical="top" wrapText="1"/>
      <protection/>
    </xf>
    <xf numFmtId="3" fontId="10" fillId="0" borderId="15" xfId="54" applyNumberFormat="1" applyFont="1" applyBorder="1" applyAlignment="1">
      <alignment horizontal="right"/>
      <protection/>
    </xf>
    <xf numFmtId="0" fontId="58" fillId="0" borderId="15" xfId="54" applyFont="1" applyBorder="1" applyAlignment="1">
      <alignment horizontal="center"/>
      <protection/>
    </xf>
    <xf numFmtId="0" fontId="10" fillId="0" borderId="15" xfId="54" applyFont="1" applyBorder="1" applyAlignment="1">
      <alignment horizontal="center"/>
      <protection/>
    </xf>
    <xf numFmtId="0" fontId="58" fillId="0" borderId="15" xfId="54" applyFont="1" applyBorder="1" applyAlignment="1">
      <alignment horizontal="right" vertical="top" wrapText="1"/>
      <protection/>
    </xf>
    <xf numFmtId="0" fontId="52" fillId="0" borderId="15" xfId="54" applyFont="1" applyBorder="1" applyAlignment="1">
      <alignment horizontal="center"/>
      <protection/>
    </xf>
    <xf numFmtId="49" fontId="6" fillId="24" borderId="13" xfId="54" applyNumberFormat="1" applyFont="1" applyFill="1" applyBorder="1" applyAlignment="1" applyProtection="1">
      <alignment horizontal="left" vertical="center" wrapText="1"/>
      <protection locked="0"/>
    </xf>
    <xf numFmtId="0" fontId="25" fillId="0" borderId="15" xfId="54" applyFont="1" applyBorder="1" applyAlignment="1">
      <alignment horizontal="center"/>
      <protection/>
    </xf>
    <xf numFmtId="0" fontId="57" fillId="0" borderId="15" xfId="54" applyFont="1" applyBorder="1" applyAlignment="1">
      <alignment horizontal="left" vertical="top" wrapText="1"/>
      <protection/>
    </xf>
    <xf numFmtId="0" fontId="58" fillId="0" borderId="15" xfId="54" applyFont="1" applyBorder="1" applyAlignment="1">
      <alignment horizontal="left" vertical="top" wrapText="1"/>
      <protection/>
    </xf>
    <xf numFmtId="0" fontId="25" fillId="0" borderId="15" xfId="54" applyFont="1" applyBorder="1" applyAlignment="1">
      <alignment horizontal="center" wrapText="1"/>
      <protection/>
    </xf>
    <xf numFmtId="3" fontId="56" fillId="24" borderId="13" xfId="54" applyNumberFormat="1" applyFont="1" applyFill="1" applyBorder="1" applyAlignment="1" applyProtection="1">
      <alignment horizontal="right" wrapText="1"/>
      <protection locked="0"/>
    </xf>
    <xf numFmtId="0" fontId="10" fillId="0" borderId="15" xfId="54" applyFont="1" applyBorder="1" applyAlignment="1">
      <alignment horizontal="right" wrapText="1"/>
      <protection/>
    </xf>
    <xf numFmtId="0" fontId="10" fillId="0" borderId="15" xfId="54" applyFont="1" applyBorder="1" applyAlignment="1">
      <alignment horizontal="center" wrapText="1"/>
      <protection/>
    </xf>
    <xf numFmtId="0" fontId="10" fillId="0" borderId="15" xfId="54" applyFont="1" applyBorder="1" applyAlignment="1">
      <alignment horizontal="center"/>
      <protection/>
    </xf>
    <xf numFmtId="49" fontId="10" fillId="0" borderId="15" xfId="54" applyNumberFormat="1" applyFont="1" applyBorder="1" applyAlignment="1">
      <alignment horizontal="center"/>
      <protection/>
    </xf>
    <xf numFmtId="49" fontId="59" fillId="24" borderId="10" xfId="54" applyNumberFormat="1" applyFont="1" applyFill="1" applyBorder="1" applyAlignment="1" applyProtection="1">
      <alignment horizontal="left" vertical="center" wrapText="1"/>
      <protection locked="0"/>
    </xf>
    <xf numFmtId="3" fontId="10" fillId="20" borderId="15" xfId="54" applyNumberFormat="1" applyFill="1" applyBorder="1" applyAlignment="1">
      <alignment horizontal="right"/>
      <protection/>
    </xf>
    <xf numFmtId="0" fontId="57" fillId="20" borderId="15" xfId="54" applyFont="1" applyFill="1" applyBorder="1" applyAlignment="1">
      <alignment horizontal="center"/>
      <protection/>
    </xf>
    <xf numFmtId="0" fontId="0" fillId="0" borderId="37" xfId="53" applyFont="1" applyBorder="1" applyAlignment="1">
      <alignment wrapText="1"/>
      <protection/>
    </xf>
    <xf numFmtId="0" fontId="41" fillId="0" borderId="38" xfId="53" applyFont="1" applyBorder="1" applyAlignment="1">
      <alignment/>
      <protection/>
    </xf>
    <xf numFmtId="0" fontId="41" fillId="0" borderId="39" xfId="53" applyFont="1" applyBorder="1" applyAlignment="1">
      <alignment/>
      <protection/>
    </xf>
    <xf numFmtId="3" fontId="51" fillId="0" borderId="39" xfId="53" applyNumberFormat="1" applyFont="1" applyBorder="1">
      <alignment/>
      <protection/>
    </xf>
    <xf numFmtId="0" fontId="41" fillId="0" borderId="22" xfId="53" applyFont="1" applyBorder="1" applyAlignment="1">
      <alignment/>
      <protection/>
    </xf>
    <xf numFmtId="0" fontId="41" fillId="0" borderId="23" xfId="53" applyFont="1" applyBorder="1" applyAlignment="1">
      <alignment/>
      <protection/>
    </xf>
    <xf numFmtId="3" fontId="51" fillId="0" borderId="23" xfId="53" applyNumberFormat="1" applyFont="1" applyBorder="1">
      <alignment/>
      <protection/>
    </xf>
    <xf numFmtId="3" fontId="51" fillId="0" borderId="40" xfId="53" applyNumberFormat="1" applyFont="1" applyBorder="1">
      <alignment/>
      <protection/>
    </xf>
    <xf numFmtId="49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24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24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6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42" xfId="0" applyNumberFormat="1" applyFont="1" applyFill="1" applyBorder="1" applyAlignment="1" applyProtection="1">
      <alignment horizontal="center" wrapText="1"/>
      <protection locked="0"/>
    </xf>
    <xf numFmtId="0" fontId="1" fillId="0" borderId="42" xfId="0" applyNumberFormat="1" applyFont="1" applyFill="1" applyBorder="1" applyAlignment="1" applyProtection="1">
      <alignment horizontal="left"/>
      <protection locked="0"/>
    </xf>
    <xf numFmtId="49" fontId="9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top" wrapText="1"/>
    </xf>
    <xf numFmtId="0" fontId="60" fillId="0" borderId="0" xfId="54" applyFont="1" applyAlignment="1">
      <alignment horizontal="center" vertical="center" wrapText="1"/>
      <protection/>
    </xf>
    <xf numFmtId="0" fontId="53" fillId="20" borderId="15" xfId="54" applyFont="1" applyFill="1" applyBorder="1" applyAlignment="1">
      <alignment horizontal="center" vertical="center" wrapText="1"/>
      <protection/>
    </xf>
    <xf numFmtId="0" fontId="10" fillId="20" borderId="43" xfId="54" applyFill="1" applyBorder="1" applyAlignment="1">
      <alignment/>
      <protection/>
    </xf>
    <xf numFmtId="0" fontId="10" fillId="20" borderId="44" xfId="54" applyFill="1" applyBorder="1" applyAlignment="1">
      <alignment/>
      <protection/>
    </xf>
    <xf numFmtId="0" fontId="10" fillId="20" borderId="45" xfId="54" applyFill="1" applyBorder="1" applyAlignment="1">
      <alignment/>
      <protection/>
    </xf>
    <xf numFmtId="0" fontId="53" fillId="20" borderId="15" xfId="54" applyFont="1" applyFill="1" applyBorder="1" applyAlignment="1">
      <alignment horizontal="center" vertical="center"/>
      <protection/>
    </xf>
    <xf numFmtId="0" fontId="54" fillId="20" borderId="15" xfId="54" applyFont="1" applyFill="1" applyBorder="1" applyAlignment="1">
      <alignment horizontal="center" vertical="center"/>
      <protection/>
    </xf>
    <xf numFmtId="0" fontId="25" fillId="20" borderId="15" xfId="54" applyFont="1" applyFill="1" applyBorder="1" applyAlignment="1">
      <alignment horizontal="center" vertical="center" wrapText="1"/>
      <protection/>
    </xf>
    <xf numFmtId="0" fontId="40" fillId="20" borderId="15" xfId="53" applyFont="1" applyFill="1" applyBorder="1" applyAlignment="1">
      <alignment horizontal="center" vertical="center" wrapText="1"/>
      <protection/>
    </xf>
    <xf numFmtId="0" fontId="45" fillId="0" borderId="46" xfId="53" applyFont="1" applyBorder="1" applyAlignment="1">
      <alignment horizontal="center" vertical="center" wrapText="1"/>
      <protection/>
    </xf>
    <xf numFmtId="0" fontId="49" fillId="0" borderId="47" xfId="55" applyNumberFormat="1" applyFont="1" applyFill="1" applyBorder="1" applyAlignment="1" applyProtection="1">
      <alignment horizontal="center" vertical="center" wrapText="1"/>
      <protection locked="0"/>
    </xf>
    <xf numFmtId="0" fontId="49" fillId="0" borderId="37" xfId="55" applyNumberFormat="1" applyFont="1" applyFill="1" applyBorder="1" applyAlignment="1" applyProtection="1">
      <alignment horizontal="center" vertical="center" wrapText="1"/>
      <protection locked="0"/>
    </xf>
    <xf numFmtId="0" fontId="1" fillId="0" borderId="47" xfId="55" applyNumberFormat="1" applyFont="1" applyFill="1" applyBorder="1" applyAlignment="1" applyProtection="1">
      <alignment horizontal="center" vertical="center" wrapText="1"/>
      <protection locked="0"/>
    </xf>
    <xf numFmtId="0" fontId="1" fillId="0" borderId="37" xfId="55" applyNumberFormat="1" applyFont="1" applyFill="1" applyBorder="1" applyAlignment="1" applyProtection="1">
      <alignment horizontal="center" vertical="center" wrapText="1"/>
      <protection locked="0"/>
    </xf>
    <xf numFmtId="0" fontId="43" fillId="0" borderId="48" xfId="53" applyFont="1" applyBorder="1" applyAlignment="1">
      <alignment horizontal="center" vertical="center" wrapText="1"/>
      <protection/>
    </xf>
    <xf numFmtId="0" fontId="40" fillId="20" borderId="49" xfId="53" applyFont="1" applyFill="1" applyBorder="1" applyAlignment="1">
      <alignment horizontal="center" vertical="center" wrapText="1"/>
      <protection/>
    </xf>
    <xf numFmtId="0" fontId="1" fillId="0" borderId="50" xfId="55" applyNumberFormat="1" applyFont="1" applyFill="1" applyBorder="1" applyAlignment="1" applyProtection="1">
      <alignment horizontal="center" vertical="center" wrapText="1"/>
      <protection locked="0"/>
    </xf>
    <xf numFmtId="0" fontId="40" fillId="20" borderId="51" xfId="53" applyFont="1" applyFill="1" applyBorder="1" applyAlignment="1">
      <alignment horizontal="center" vertical="center" wrapText="1"/>
      <protection/>
    </xf>
    <xf numFmtId="0" fontId="1" fillId="0" borderId="52" xfId="55" applyNumberFormat="1" applyFont="1" applyFill="1" applyBorder="1" applyAlignment="1" applyProtection="1">
      <alignment horizontal="center" vertical="center" wrapText="1"/>
      <protection locked="0"/>
    </xf>
    <xf numFmtId="0" fontId="40" fillId="20" borderId="53" xfId="53" applyFont="1" applyFill="1" applyBorder="1" applyAlignment="1">
      <alignment horizontal="center" vertical="center" wrapText="1"/>
      <protection/>
    </xf>
    <xf numFmtId="0" fontId="1" fillId="0" borderId="54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55" xfId="53" applyFont="1" applyBorder="1" applyAlignment="1">
      <alignment wrapText="1"/>
      <protection/>
    </xf>
    <xf numFmtId="0" fontId="1" fillId="0" borderId="56" xfId="55" applyNumberFormat="1" applyFont="1" applyFill="1" applyBorder="1" applyAlignment="1" applyProtection="1">
      <alignment wrapText="1"/>
      <protection locked="0"/>
    </xf>
    <xf numFmtId="0" fontId="1" fillId="0" borderId="57" xfId="55" applyNumberFormat="1" applyFont="1" applyFill="1" applyBorder="1" applyAlignment="1" applyProtection="1">
      <alignment wrapText="1"/>
      <protection locked="0"/>
    </xf>
    <xf numFmtId="0" fontId="0" fillId="0" borderId="58" xfId="53" applyFont="1" applyBorder="1" applyAlignment="1">
      <alignment wrapText="1"/>
      <protection/>
    </xf>
    <xf numFmtId="0" fontId="1" fillId="0" borderId="59" xfId="55" applyNumberFormat="1" applyFont="1" applyFill="1" applyBorder="1" applyAlignment="1" applyProtection="1">
      <alignment wrapText="1"/>
      <protection locked="0"/>
    </xf>
    <xf numFmtId="0" fontId="1" fillId="0" borderId="60" xfId="55" applyNumberFormat="1" applyFont="1" applyFill="1" applyBorder="1" applyAlignment="1" applyProtection="1">
      <alignment wrapText="1"/>
      <protection locked="0"/>
    </xf>
    <xf numFmtId="0" fontId="45" fillId="0" borderId="21" xfId="53" applyFont="1" applyBorder="1" applyAlignment="1">
      <alignment horizontal="center" vertical="center"/>
      <protection/>
    </xf>
    <xf numFmtId="0" fontId="45" fillId="0" borderId="17" xfId="53" applyFont="1" applyBorder="1" applyAlignment="1">
      <alignment horizontal="center" vertical="center"/>
      <protection/>
    </xf>
    <xf numFmtId="0" fontId="45" fillId="0" borderId="24" xfId="53" applyFont="1" applyBorder="1" applyAlignment="1">
      <alignment horizontal="center" vertical="center"/>
      <protection/>
    </xf>
    <xf numFmtId="0" fontId="41" fillId="0" borderId="61" xfId="53" applyFont="1" applyBorder="1" applyAlignment="1">
      <alignment horizontal="left" vertical="top"/>
      <protection/>
    </xf>
    <xf numFmtId="0" fontId="15" fillId="0" borderId="62" xfId="55" applyFont="1" applyBorder="1" applyAlignment="1">
      <alignment horizontal="left" vertical="top"/>
      <protection/>
    </xf>
    <xf numFmtId="0" fontId="41" fillId="0" borderId="22" xfId="53" applyFont="1" applyBorder="1" applyAlignment="1">
      <alignment horizontal="left" vertical="top"/>
      <protection/>
    </xf>
    <xf numFmtId="0" fontId="15" fillId="0" borderId="23" xfId="55" applyFont="1" applyBorder="1" applyAlignment="1">
      <alignment horizontal="left" vertical="top"/>
      <protection/>
    </xf>
    <xf numFmtId="0" fontId="41" fillId="0" borderId="58" xfId="53" applyFont="1" applyBorder="1" applyAlignment="1">
      <alignment horizontal="left" vertical="top" wrapText="1"/>
      <protection/>
    </xf>
    <xf numFmtId="0" fontId="15" fillId="0" borderId="59" xfId="55" applyFont="1" applyBorder="1" applyAlignment="1">
      <alignment horizontal="left" vertical="top" wrapText="1"/>
      <protection/>
    </xf>
    <xf numFmtId="0" fontId="15" fillId="0" borderId="60" xfId="55" applyFont="1" applyBorder="1" applyAlignment="1">
      <alignment horizontal="left" vertical="top" wrapText="1"/>
      <protection/>
    </xf>
    <xf numFmtId="0" fontId="41" fillId="0" borderId="22" xfId="53" applyFont="1" applyBorder="1" applyAlignment="1">
      <alignment horizontal="left" vertical="top" wrapText="1"/>
      <protection/>
    </xf>
    <xf numFmtId="0" fontId="15" fillId="0" borderId="23" xfId="55" applyFont="1" applyBorder="1" applyAlignment="1">
      <alignment horizontal="left" vertical="top" wrapText="1"/>
      <protection/>
    </xf>
    <xf numFmtId="0" fontId="41" fillId="0" borderId="63" xfId="53" applyFont="1" applyBorder="1" applyAlignment="1">
      <alignment horizontal="left" vertical="top" wrapText="1"/>
      <protection/>
    </xf>
    <xf numFmtId="0" fontId="15" fillId="0" borderId="64" xfId="55" applyFont="1" applyBorder="1" applyAlignment="1">
      <alignment horizontal="left" vertical="top" wrapText="1"/>
      <protection/>
    </xf>
    <xf numFmtId="0" fontId="15" fillId="0" borderId="65" xfId="55" applyFont="1" applyBorder="1" applyAlignment="1">
      <alignment horizontal="left" vertical="top" wrapText="1"/>
      <protection/>
    </xf>
    <xf numFmtId="49" fontId="6" fillId="24" borderId="51" xfId="55" applyNumberFormat="1" applyFont="1" applyFill="1" applyBorder="1" applyAlignment="1" applyProtection="1">
      <alignment horizontal="left" vertical="center" wrapText="1"/>
      <protection locked="0"/>
    </xf>
    <xf numFmtId="0" fontId="1" fillId="0" borderId="0" xfId="55" applyNumberFormat="1" applyFont="1" applyFill="1" applyBorder="1" applyAlignment="1" applyProtection="1">
      <alignment horizontal="left" wrapText="1"/>
      <protection locked="0"/>
    </xf>
    <xf numFmtId="0" fontId="1" fillId="0" borderId="66" xfId="55" applyNumberFormat="1" applyFont="1" applyFill="1" applyBorder="1" applyAlignment="1" applyProtection="1">
      <alignment horizontal="left" wrapText="1"/>
      <protection locked="0"/>
    </xf>
    <xf numFmtId="0" fontId="46" fillId="0" borderId="18" xfId="53" applyFont="1" applyBorder="1" applyAlignment="1">
      <alignment horizontal="center"/>
      <protection/>
    </xf>
    <xf numFmtId="0" fontId="46" fillId="0" borderId="53" xfId="53" applyFont="1" applyBorder="1" applyAlignment="1">
      <alignment horizontal="center"/>
      <protection/>
    </xf>
    <xf numFmtId="0" fontId="46" fillId="0" borderId="54" xfId="53" applyFont="1" applyBorder="1" applyAlignment="1">
      <alignment horizontal="center"/>
      <protection/>
    </xf>
    <xf numFmtId="0" fontId="43" fillId="0" borderId="67" xfId="53" applyFont="1" applyBorder="1" applyAlignment="1">
      <alignment horizontal="center"/>
      <protection/>
    </xf>
    <xf numFmtId="0" fontId="43" fillId="0" borderId="20" xfId="53" applyFont="1" applyBorder="1" applyAlignment="1">
      <alignment horizontal="center"/>
      <protection/>
    </xf>
    <xf numFmtId="0" fontId="45" fillId="0" borderId="46" xfId="53" applyFont="1" applyBorder="1" applyAlignment="1">
      <alignment horizontal="center" vertical="center"/>
      <protection/>
    </xf>
    <xf numFmtId="0" fontId="45" fillId="0" borderId="47" xfId="53" applyFont="1" applyBorder="1" applyAlignment="1">
      <alignment horizontal="center" vertical="center"/>
      <protection/>
    </xf>
    <xf numFmtId="0" fontId="45" fillId="0" borderId="37" xfId="53" applyFont="1" applyBorder="1" applyAlignment="1">
      <alignment horizontal="center" vertical="center"/>
      <protection/>
    </xf>
    <xf numFmtId="0" fontId="45" fillId="0" borderId="27" xfId="53" applyFont="1" applyBorder="1" applyAlignment="1">
      <alignment horizontal="center" vertical="center"/>
      <protection/>
    </xf>
    <xf numFmtId="0" fontId="41" fillId="0" borderId="68" xfId="53" applyFont="1" applyBorder="1" applyAlignment="1">
      <alignment horizontal="left" vertical="top"/>
      <protection/>
    </xf>
    <xf numFmtId="0" fontId="15" fillId="0" borderId="69" xfId="55" applyFont="1" applyBorder="1" applyAlignment="1">
      <alignment horizontal="left" vertical="top"/>
      <protection/>
    </xf>
    <xf numFmtId="0" fontId="45" fillId="0" borderId="70" xfId="53" applyFont="1" applyBorder="1" applyAlignment="1">
      <alignment horizontal="center" vertical="center"/>
      <protection/>
    </xf>
    <xf numFmtId="0" fontId="45" fillId="0" borderId="71" xfId="53" applyFont="1" applyBorder="1" applyAlignment="1">
      <alignment horizontal="center" vertical="center"/>
      <protection/>
    </xf>
    <xf numFmtId="0" fontId="30" fillId="0" borderId="18" xfId="56" applyFont="1" applyBorder="1" applyAlignment="1">
      <alignment horizontal="center" vertical="center"/>
      <protection/>
    </xf>
    <xf numFmtId="0" fontId="33" fillId="20" borderId="15" xfId="56" applyFont="1" applyFill="1" applyBorder="1" applyAlignment="1">
      <alignment horizontal="center" vertical="center" wrapText="1"/>
      <protection/>
    </xf>
    <xf numFmtId="0" fontId="34" fillId="20" borderId="15" xfId="56" applyFont="1" applyFill="1" applyBorder="1" applyAlignment="1">
      <alignment horizontal="center" vertical="center"/>
      <protection/>
    </xf>
    <xf numFmtId="0" fontId="35" fillId="0" borderId="15" xfId="56" applyFont="1" applyBorder="1" applyAlignment="1">
      <alignment horizontal="center" vertical="center"/>
      <protection/>
    </xf>
    <xf numFmtId="0" fontId="34" fillId="20" borderId="72" xfId="56" applyFont="1" applyFill="1" applyBorder="1" applyAlignment="1">
      <alignment horizontal="center" vertical="center" wrapText="1"/>
      <protection/>
    </xf>
    <xf numFmtId="0" fontId="34" fillId="0" borderId="47" xfId="56" applyFont="1" applyBorder="1" applyAlignment="1">
      <alignment horizontal="center" vertical="center" wrapText="1"/>
      <protection/>
    </xf>
    <xf numFmtId="0" fontId="34" fillId="0" borderId="18" xfId="56" applyFont="1" applyBorder="1" applyAlignment="1">
      <alignment horizontal="center" vertical="center" wrapText="1"/>
      <protection/>
    </xf>
    <xf numFmtId="0" fontId="34" fillId="20" borderId="72" xfId="56" applyFont="1" applyFill="1" applyBorder="1" applyAlignment="1">
      <alignment horizontal="center" vertical="center"/>
      <protection/>
    </xf>
    <xf numFmtId="0" fontId="34" fillId="0" borderId="18" xfId="56" applyFont="1" applyBorder="1" applyAlignment="1">
      <alignment horizontal="center" vertical="center"/>
      <protection/>
    </xf>
    <xf numFmtId="0" fontId="15" fillId="0" borderId="18" xfId="56" applyBorder="1" applyAlignment="1">
      <alignment horizontal="center" vertical="center" wrapText="1"/>
      <protection/>
    </xf>
    <xf numFmtId="0" fontId="33" fillId="0" borderId="0" xfId="56" applyFont="1" applyAlignment="1">
      <alignment horizontal="center" vertical="center"/>
      <protection/>
    </xf>
    <xf numFmtId="0" fontId="33" fillId="20" borderId="15" xfId="56" applyFont="1" applyFill="1" applyBorder="1" applyAlignment="1">
      <alignment horizontal="center" vertical="center"/>
      <protection/>
    </xf>
    <xf numFmtId="0" fontId="33" fillId="20" borderId="43" xfId="56" applyFont="1" applyFill="1" applyBorder="1" applyAlignment="1">
      <alignment horizontal="center" vertical="center" wrapText="1"/>
      <protection/>
    </xf>
    <xf numFmtId="0" fontId="33" fillId="20" borderId="44" xfId="56" applyFont="1" applyFill="1" applyBorder="1" applyAlignment="1">
      <alignment horizontal="center" vertical="center" wrapText="1"/>
      <protection/>
    </xf>
    <xf numFmtId="0" fontId="33" fillId="20" borderId="45" xfId="56" applyFont="1" applyFill="1" applyBorder="1" applyAlignment="1">
      <alignment horizontal="center" vertical="center" wrapText="1"/>
      <protection/>
    </xf>
    <xf numFmtId="0" fontId="34" fillId="20" borderId="18" xfId="56" applyFont="1" applyFill="1" applyBorder="1" applyAlignment="1">
      <alignment horizontal="center" vertical="center" wrapText="1"/>
      <protection/>
    </xf>
    <xf numFmtId="0" fontId="33" fillId="20" borderId="43" xfId="56" applyFont="1" applyFill="1" applyBorder="1" applyAlignment="1">
      <alignment horizontal="center" vertical="center"/>
      <protection/>
    </xf>
    <xf numFmtId="0" fontId="33" fillId="20" borderId="44" xfId="56" applyFont="1" applyFill="1" applyBorder="1" applyAlignment="1">
      <alignment horizontal="center" vertical="center"/>
      <protection/>
    </xf>
    <xf numFmtId="0" fontId="33" fillId="20" borderId="45" xfId="56" applyFont="1" applyFill="1" applyBorder="1" applyAlignment="1">
      <alignment horizontal="center" vertical="center"/>
      <protection/>
    </xf>
    <xf numFmtId="0" fontId="34" fillId="20" borderId="43" xfId="56" applyFont="1" applyFill="1" applyBorder="1" applyAlignment="1">
      <alignment horizontal="center" vertical="center" wrapText="1"/>
      <protection/>
    </xf>
    <xf numFmtId="0" fontId="33" fillId="0" borderId="45" xfId="56" applyFont="1" applyBorder="1" applyAlignment="1">
      <alignment horizontal="center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Normalny_zal_Szczecin" xfId="53"/>
    <cellStyle name="Normalny_zał.1 limity uchwała 2010" xfId="54"/>
    <cellStyle name="Normalny_zał.2 Unia 2010 uchwała 2010" xfId="55"/>
    <cellStyle name="Normalny_zał.4 ZUK 2010 uchwała 2010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PageLayoutView="0" workbookViewId="0" topLeftCell="A1">
      <selection activeCell="F35" sqref="F35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15.83203125" style="0" customWidth="1"/>
    <col min="9" max="10" width="8.33203125" style="0" customWidth="1"/>
    <col min="11" max="11" width="1.171875" style="0" customWidth="1"/>
  </cols>
  <sheetData>
    <row r="1" spans="1:10" ht="34.5" customHeight="1">
      <c r="A1" s="140" t="s">
        <v>98</v>
      </c>
      <c r="B1" s="141"/>
      <c r="C1" s="141"/>
      <c r="D1" s="141"/>
      <c r="E1" s="141"/>
      <c r="F1" s="141"/>
      <c r="G1" s="141"/>
      <c r="H1" s="141"/>
      <c r="I1" s="142"/>
      <c r="J1" s="142"/>
    </row>
    <row r="2" spans="2:10" ht="25.5">
      <c r="B2" s="1" t="s">
        <v>0</v>
      </c>
      <c r="C2" s="139" t="s">
        <v>1</v>
      </c>
      <c r="D2" s="139"/>
      <c r="E2" s="1" t="s">
        <v>2</v>
      </c>
      <c r="F2" s="1" t="s">
        <v>3</v>
      </c>
      <c r="G2" s="1" t="s">
        <v>4</v>
      </c>
      <c r="H2" s="1" t="s">
        <v>5</v>
      </c>
      <c r="I2" s="139" t="s">
        <v>6</v>
      </c>
      <c r="J2" s="139"/>
    </row>
    <row r="3" spans="2:10" ht="12.75">
      <c r="B3" s="2" t="s">
        <v>7</v>
      </c>
      <c r="C3" s="135"/>
      <c r="D3" s="135"/>
      <c r="E3" s="2"/>
      <c r="F3" s="3" t="s">
        <v>8</v>
      </c>
      <c r="G3" s="4" t="s">
        <v>9</v>
      </c>
      <c r="H3" s="4" t="s">
        <v>10</v>
      </c>
      <c r="I3" s="136" t="s">
        <v>11</v>
      </c>
      <c r="J3" s="136"/>
    </row>
    <row r="4" spans="2:10" ht="15">
      <c r="B4" s="5"/>
      <c r="C4" s="137" t="s">
        <v>12</v>
      </c>
      <c r="D4" s="137"/>
      <c r="E4" s="6"/>
      <c r="F4" s="7" t="s">
        <v>13</v>
      </c>
      <c r="G4" s="8" t="s">
        <v>14</v>
      </c>
      <c r="H4" s="8" t="s">
        <v>10</v>
      </c>
      <c r="I4" s="138" t="s">
        <v>15</v>
      </c>
      <c r="J4" s="138"/>
    </row>
    <row r="5" spans="2:10" ht="45">
      <c r="B5" s="9"/>
      <c r="C5" s="131"/>
      <c r="D5" s="131"/>
      <c r="E5" s="10" t="s">
        <v>16</v>
      </c>
      <c r="F5" s="11" t="s">
        <v>17</v>
      </c>
      <c r="G5" s="12" t="s">
        <v>18</v>
      </c>
      <c r="H5" s="12" t="s">
        <v>10</v>
      </c>
      <c r="I5" s="132" t="s">
        <v>19</v>
      </c>
      <c r="J5" s="132"/>
    </row>
    <row r="6" spans="2:10" ht="12.75">
      <c r="B6" s="2" t="s">
        <v>20</v>
      </c>
      <c r="C6" s="135"/>
      <c r="D6" s="135"/>
      <c r="E6" s="2"/>
      <c r="F6" s="3" t="s">
        <v>21</v>
      </c>
      <c r="G6" s="4" t="s">
        <v>22</v>
      </c>
      <c r="H6" s="4" t="s">
        <v>23</v>
      </c>
      <c r="I6" s="136" t="s">
        <v>24</v>
      </c>
      <c r="J6" s="136"/>
    </row>
    <row r="7" spans="2:10" ht="15">
      <c r="B7" s="5"/>
      <c r="C7" s="137" t="s">
        <v>25</v>
      </c>
      <c r="D7" s="137"/>
      <c r="E7" s="6"/>
      <c r="F7" s="7" t="s">
        <v>26</v>
      </c>
      <c r="G7" s="8" t="s">
        <v>22</v>
      </c>
      <c r="H7" s="8" t="s">
        <v>23</v>
      </c>
      <c r="I7" s="138" t="s">
        <v>24</v>
      </c>
      <c r="J7" s="138"/>
    </row>
    <row r="8" spans="2:10" ht="12.75">
      <c r="B8" s="9"/>
      <c r="C8" s="131"/>
      <c r="D8" s="131"/>
      <c r="E8" s="10" t="s">
        <v>27</v>
      </c>
      <c r="F8" s="11" t="s">
        <v>28</v>
      </c>
      <c r="G8" s="12" t="s">
        <v>19</v>
      </c>
      <c r="H8" s="12" t="s">
        <v>29</v>
      </c>
      <c r="I8" s="132" t="s">
        <v>29</v>
      </c>
      <c r="J8" s="132"/>
    </row>
    <row r="9" spans="2:10" ht="33.75">
      <c r="B9" s="9"/>
      <c r="C9" s="131"/>
      <c r="D9" s="131"/>
      <c r="E9" s="10" t="s">
        <v>30</v>
      </c>
      <c r="F9" s="11" t="s">
        <v>31</v>
      </c>
      <c r="G9" s="12" t="s">
        <v>32</v>
      </c>
      <c r="H9" s="12" t="s">
        <v>33</v>
      </c>
      <c r="I9" s="132" t="s">
        <v>19</v>
      </c>
      <c r="J9" s="132"/>
    </row>
    <row r="10" spans="2:10" ht="22.5">
      <c r="B10" s="9"/>
      <c r="C10" s="131"/>
      <c r="D10" s="131"/>
      <c r="E10" s="10" t="s">
        <v>34</v>
      </c>
      <c r="F10" s="11" t="s">
        <v>35</v>
      </c>
      <c r="G10" s="12" t="s">
        <v>36</v>
      </c>
      <c r="H10" s="12" t="s">
        <v>37</v>
      </c>
      <c r="I10" s="132" t="s">
        <v>38</v>
      </c>
      <c r="J10" s="132"/>
    </row>
    <row r="11" spans="2:10" ht="12.75">
      <c r="B11" s="2" t="s">
        <v>39</v>
      </c>
      <c r="C11" s="135"/>
      <c r="D11" s="135"/>
      <c r="E11" s="2"/>
      <c r="F11" s="3" t="s">
        <v>40</v>
      </c>
      <c r="G11" s="4" t="s">
        <v>41</v>
      </c>
      <c r="H11" s="4" t="s">
        <v>42</v>
      </c>
      <c r="I11" s="136" t="s">
        <v>43</v>
      </c>
      <c r="J11" s="136"/>
    </row>
    <row r="12" spans="2:10" ht="15">
      <c r="B12" s="5"/>
      <c r="C12" s="137" t="s">
        <v>44</v>
      </c>
      <c r="D12" s="137"/>
      <c r="E12" s="6"/>
      <c r="F12" s="7" t="s">
        <v>45</v>
      </c>
      <c r="G12" s="8" t="s">
        <v>46</v>
      </c>
      <c r="H12" s="8" t="s">
        <v>42</v>
      </c>
      <c r="I12" s="138" t="s">
        <v>47</v>
      </c>
      <c r="J12" s="138"/>
    </row>
    <row r="13" spans="2:10" ht="12.75">
      <c r="B13" s="9"/>
      <c r="C13" s="131"/>
      <c r="D13" s="131"/>
      <c r="E13" s="10" t="s">
        <v>48</v>
      </c>
      <c r="F13" s="11" t="s">
        <v>49</v>
      </c>
      <c r="G13" s="12" t="s">
        <v>50</v>
      </c>
      <c r="H13" s="12" t="s">
        <v>42</v>
      </c>
      <c r="I13" s="132" t="s">
        <v>51</v>
      </c>
      <c r="J13" s="132"/>
    </row>
    <row r="14" spans="2:10" ht="12.75">
      <c r="B14" s="2" t="s">
        <v>52</v>
      </c>
      <c r="C14" s="135"/>
      <c r="D14" s="135"/>
      <c r="E14" s="2"/>
      <c r="F14" s="3" t="s">
        <v>53</v>
      </c>
      <c r="G14" s="4" t="s">
        <v>54</v>
      </c>
      <c r="H14" s="4" t="s">
        <v>55</v>
      </c>
      <c r="I14" s="136" t="s">
        <v>56</v>
      </c>
      <c r="J14" s="136"/>
    </row>
    <row r="15" spans="2:10" ht="15">
      <c r="B15" s="5"/>
      <c r="C15" s="137" t="s">
        <v>57</v>
      </c>
      <c r="D15" s="137"/>
      <c r="E15" s="6"/>
      <c r="F15" s="7" t="s">
        <v>58</v>
      </c>
      <c r="G15" s="8" t="s">
        <v>59</v>
      </c>
      <c r="H15" s="8" t="s">
        <v>60</v>
      </c>
      <c r="I15" s="138" t="s">
        <v>61</v>
      </c>
      <c r="J15" s="138"/>
    </row>
    <row r="16" spans="2:10" ht="22.5">
      <c r="B16" s="9"/>
      <c r="C16" s="131"/>
      <c r="D16" s="131"/>
      <c r="E16" s="10" t="s">
        <v>34</v>
      </c>
      <c r="F16" s="11" t="s">
        <v>35</v>
      </c>
      <c r="G16" s="12" t="s">
        <v>19</v>
      </c>
      <c r="H16" s="12" t="s">
        <v>60</v>
      </c>
      <c r="I16" s="132" t="s">
        <v>60</v>
      </c>
      <c r="J16" s="132"/>
    </row>
    <row r="17" spans="2:10" ht="15">
      <c r="B17" s="5"/>
      <c r="C17" s="137" t="s">
        <v>62</v>
      </c>
      <c r="D17" s="137"/>
      <c r="E17" s="6"/>
      <c r="F17" s="7" t="s">
        <v>63</v>
      </c>
      <c r="G17" s="8" t="s">
        <v>19</v>
      </c>
      <c r="H17" s="8" t="s">
        <v>64</v>
      </c>
      <c r="I17" s="138" t="s">
        <v>64</v>
      </c>
      <c r="J17" s="138"/>
    </row>
    <row r="18" spans="2:10" ht="12.75">
      <c r="B18" s="9"/>
      <c r="C18" s="131"/>
      <c r="D18" s="131"/>
      <c r="E18" s="10" t="s">
        <v>48</v>
      </c>
      <c r="F18" s="11" t="s">
        <v>49</v>
      </c>
      <c r="G18" s="12" t="s">
        <v>19</v>
      </c>
      <c r="H18" s="12" t="s">
        <v>64</v>
      </c>
      <c r="I18" s="132" t="s">
        <v>64</v>
      </c>
      <c r="J18" s="132"/>
    </row>
    <row r="19" spans="2:10" ht="15">
      <c r="B19" s="5"/>
      <c r="C19" s="137" t="s">
        <v>65</v>
      </c>
      <c r="D19" s="137"/>
      <c r="E19" s="6"/>
      <c r="F19" s="7" t="s">
        <v>66</v>
      </c>
      <c r="G19" s="8" t="s">
        <v>67</v>
      </c>
      <c r="H19" s="8" t="s">
        <v>68</v>
      </c>
      <c r="I19" s="138" t="s">
        <v>69</v>
      </c>
      <c r="J19" s="138"/>
    </row>
    <row r="20" spans="2:10" ht="12.75">
      <c r="B20" s="9"/>
      <c r="C20" s="131"/>
      <c r="D20" s="131"/>
      <c r="E20" s="10" t="s">
        <v>70</v>
      </c>
      <c r="F20" s="11" t="s">
        <v>71</v>
      </c>
      <c r="G20" s="12" t="s">
        <v>19</v>
      </c>
      <c r="H20" s="12" t="s">
        <v>68</v>
      </c>
      <c r="I20" s="132" t="s">
        <v>68</v>
      </c>
      <c r="J20" s="132"/>
    </row>
    <row r="21" spans="2:10" ht="15">
      <c r="B21" s="5"/>
      <c r="C21" s="137" t="s">
        <v>72</v>
      </c>
      <c r="D21" s="137"/>
      <c r="E21" s="6"/>
      <c r="F21" s="7" t="s">
        <v>73</v>
      </c>
      <c r="G21" s="8" t="s">
        <v>74</v>
      </c>
      <c r="H21" s="8" t="s">
        <v>75</v>
      </c>
      <c r="I21" s="138" t="s">
        <v>76</v>
      </c>
      <c r="J21" s="138"/>
    </row>
    <row r="22" spans="2:10" ht="12.75">
      <c r="B22" s="9"/>
      <c r="C22" s="131"/>
      <c r="D22" s="131"/>
      <c r="E22" s="10" t="s">
        <v>48</v>
      </c>
      <c r="F22" s="11" t="s">
        <v>49</v>
      </c>
      <c r="G22" s="12" t="s">
        <v>19</v>
      </c>
      <c r="H22" s="12" t="s">
        <v>75</v>
      </c>
      <c r="I22" s="132" t="s">
        <v>75</v>
      </c>
      <c r="J22" s="132"/>
    </row>
    <row r="23" spans="2:10" ht="12.75">
      <c r="B23" s="2" t="s">
        <v>77</v>
      </c>
      <c r="C23" s="135"/>
      <c r="D23" s="135"/>
      <c r="E23" s="2"/>
      <c r="F23" s="3" t="s">
        <v>78</v>
      </c>
      <c r="G23" s="4" t="s">
        <v>79</v>
      </c>
      <c r="H23" s="4" t="s">
        <v>80</v>
      </c>
      <c r="I23" s="136" t="s">
        <v>81</v>
      </c>
      <c r="J23" s="136"/>
    </row>
    <row r="24" spans="2:10" ht="15">
      <c r="B24" s="5"/>
      <c r="C24" s="137" t="s">
        <v>82</v>
      </c>
      <c r="D24" s="137"/>
      <c r="E24" s="6"/>
      <c r="F24" s="7" t="s">
        <v>83</v>
      </c>
      <c r="G24" s="8" t="s">
        <v>84</v>
      </c>
      <c r="H24" s="8" t="s">
        <v>80</v>
      </c>
      <c r="I24" s="138" t="s">
        <v>85</v>
      </c>
      <c r="J24" s="138"/>
    </row>
    <row r="25" spans="2:10" ht="12.75">
      <c r="B25" s="9"/>
      <c r="C25" s="131"/>
      <c r="D25" s="131"/>
      <c r="E25" s="10" t="s">
        <v>48</v>
      </c>
      <c r="F25" s="11" t="s">
        <v>49</v>
      </c>
      <c r="G25" s="12" t="s">
        <v>86</v>
      </c>
      <c r="H25" s="12" t="s">
        <v>80</v>
      </c>
      <c r="I25" s="132" t="s">
        <v>87</v>
      </c>
      <c r="J25" s="132"/>
    </row>
    <row r="26" spans="2:10" ht="12.75">
      <c r="B26" s="2" t="s">
        <v>88</v>
      </c>
      <c r="C26" s="135"/>
      <c r="D26" s="135"/>
      <c r="E26" s="2"/>
      <c r="F26" s="3" t="s">
        <v>89</v>
      </c>
      <c r="G26" s="4" t="s">
        <v>90</v>
      </c>
      <c r="H26" s="4" t="s">
        <v>91</v>
      </c>
      <c r="I26" s="136" t="s">
        <v>19</v>
      </c>
      <c r="J26" s="136"/>
    </row>
    <row r="27" spans="2:10" ht="15">
      <c r="B27" s="5"/>
      <c r="C27" s="137" t="s">
        <v>92</v>
      </c>
      <c r="D27" s="137"/>
      <c r="E27" s="6"/>
      <c r="F27" s="7" t="s">
        <v>93</v>
      </c>
      <c r="G27" s="8" t="s">
        <v>90</v>
      </c>
      <c r="H27" s="8" t="s">
        <v>91</v>
      </c>
      <c r="I27" s="138" t="s">
        <v>19</v>
      </c>
      <c r="J27" s="138"/>
    </row>
    <row r="28" spans="2:10" ht="45">
      <c r="B28" s="9"/>
      <c r="C28" s="131"/>
      <c r="D28" s="131"/>
      <c r="E28" s="10" t="s">
        <v>16</v>
      </c>
      <c r="F28" s="11" t="s">
        <v>17</v>
      </c>
      <c r="G28" s="12" t="s">
        <v>90</v>
      </c>
      <c r="H28" s="12" t="s">
        <v>91</v>
      </c>
      <c r="I28" s="132" t="s">
        <v>19</v>
      </c>
      <c r="J28" s="132"/>
    </row>
    <row r="29" spans="2:11" ht="15">
      <c r="B29" s="133"/>
      <c r="C29" s="133"/>
      <c r="D29" s="133"/>
      <c r="E29" s="133"/>
      <c r="F29" s="134"/>
      <c r="G29" s="134"/>
      <c r="H29" s="134"/>
      <c r="I29" s="134"/>
      <c r="J29" s="134"/>
      <c r="K29" s="134"/>
    </row>
    <row r="30" spans="2:10" ht="12.75">
      <c r="B30" s="129" t="s">
        <v>94</v>
      </c>
      <c r="C30" s="129"/>
      <c r="D30" s="129"/>
      <c r="E30" s="129"/>
      <c r="F30" s="129"/>
      <c r="G30" s="13" t="s">
        <v>95</v>
      </c>
      <c r="H30" s="13" t="s">
        <v>96</v>
      </c>
      <c r="I30" s="130" t="s">
        <v>97</v>
      </c>
      <c r="J30" s="130"/>
    </row>
  </sheetData>
  <sheetProtection/>
  <mergeCells count="59">
    <mergeCell ref="C2:D2"/>
    <mergeCell ref="I2:J2"/>
    <mergeCell ref="A1:J1"/>
    <mergeCell ref="C3:D3"/>
    <mergeCell ref="I3:J3"/>
    <mergeCell ref="C6:D6"/>
    <mergeCell ref="I6:J6"/>
    <mergeCell ref="C7:D7"/>
    <mergeCell ref="I7:J7"/>
    <mergeCell ref="C4:D4"/>
    <mergeCell ref="I4:J4"/>
    <mergeCell ref="C5:D5"/>
    <mergeCell ref="I5:J5"/>
    <mergeCell ref="C10:D10"/>
    <mergeCell ref="I10:J10"/>
    <mergeCell ref="C11:D11"/>
    <mergeCell ref="I11:J11"/>
    <mergeCell ref="C8:D8"/>
    <mergeCell ref="I8:J8"/>
    <mergeCell ref="C9:D9"/>
    <mergeCell ref="I9:J9"/>
    <mergeCell ref="C14:D14"/>
    <mergeCell ref="I14:J14"/>
    <mergeCell ref="C15:D15"/>
    <mergeCell ref="I15:J15"/>
    <mergeCell ref="C12:D12"/>
    <mergeCell ref="I12:J12"/>
    <mergeCell ref="C13:D13"/>
    <mergeCell ref="I13:J13"/>
    <mergeCell ref="C18:D18"/>
    <mergeCell ref="I18:J18"/>
    <mergeCell ref="C19:D19"/>
    <mergeCell ref="I19:J19"/>
    <mergeCell ref="C16:D16"/>
    <mergeCell ref="I16:J16"/>
    <mergeCell ref="C17:D17"/>
    <mergeCell ref="I17:J17"/>
    <mergeCell ref="C22:D22"/>
    <mergeCell ref="I22:J22"/>
    <mergeCell ref="C23:D23"/>
    <mergeCell ref="I23:J23"/>
    <mergeCell ref="C20:D20"/>
    <mergeCell ref="I20:J20"/>
    <mergeCell ref="C21:D21"/>
    <mergeCell ref="I21:J21"/>
    <mergeCell ref="C26:D26"/>
    <mergeCell ref="I26:J26"/>
    <mergeCell ref="C27:D27"/>
    <mergeCell ref="I27:J27"/>
    <mergeCell ref="C24:D24"/>
    <mergeCell ref="I24:J24"/>
    <mergeCell ref="C25:D25"/>
    <mergeCell ref="I25:J25"/>
    <mergeCell ref="B30:F30"/>
    <mergeCell ref="I30:J30"/>
    <mergeCell ref="C28:D28"/>
    <mergeCell ref="I28:J28"/>
    <mergeCell ref="B29:E29"/>
    <mergeCell ref="F29:K2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1
do Uchwały Nr XLIII/231/2010 Rady Gminy Sienno
z dnia  16 sierpnia 2010r.</oddHeader>
    <oddFooter>&amp;CStrona &amp;P z &amp;N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31">
      <selection activeCell="B46" sqref="B46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15.83203125" style="0" customWidth="1"/>
    <col min="9" max="10" width="8.33203125" style="0" customWidth="1"/>
    <col min="11" max="11" width="1.171875" style="0" customWidth="1"/>
  </cols>
  <sheetData>
    <row r="1" spans="1:8" s="14" customFormat="1" ht="34.5" customHeight="1">
      <c r="A1" s="146" t="s">
        <v>229</v>
      </c>
      <c r="B1" s="141"/>
      <c r="C1" s="141"/>
      <c r="D1" s="141"/>
      <c r="E1" s="141"/>
      <c r="F1" s="141"/>
      <c r="G1" s="141"/>
      <c r="H1" s="141"/>
    </row>
    <row r="2" spans="2:10" ht="25.5">
      <c r="B2" s="1" t="s">
        <v>0</v>
      </c>
      <c r="C2" s="139" t="s">
        <v>1</v>
      </c>
      <c r="D2" s="139"/>
      <c r="E2" s="1" t="s">
        <v>2</v>
      </c>
      <c r="F2" s="1" t="s">
        <v>3</v>
      </c>
      <c r="G2" s="1" t="s">
        <v>4</v>
      </c>
      <c r="H2" s="1" t="s">
        <v>5</v>
      </c>
      <c r="I2" s="139" t="s">
        <v>6</v>
      </c>
      <c r="J2" s="139"/>
    </row>
    <row r="3" spans="2:10" ht="12.75">
      <c r="B3" s="2" t="s">
        <v>7</v>
      </c>
      <c r="C3" s="135"/>
      <c r="D3" s="135"/>
      <c r="E3" s="2"/>
      <c r="F3" s="3" t="s">
        <v>8</v>
      </c>
      <c r="G3" s="4" t="s">
        <v>99</v>
      </c>
      <c r="H3" s="4" t="s">
        <v>100</v>
      </c>
      <c r="I3" s="136" t="s">
        <v>101</v>
      </c>
      <c r="J3" s="136"/>
    </row>
    <row r="4" spans="2:10" ht="15">
      <c r="B4" s="5"/>
      <c r="C4" s="137" t="s">
        <v>12</v>
      </c>
      <c r="D4" s="137"/>
      <c r="E4" s="6"/>
      <c r="F4" s="7" t="s">
        <v>13</v>
      </c>
      <c r="G4" s="8" t="s">
        <v>102</v>
      </c>
      <c r="H4" s="8" t="s">
        <v>100</v>
      </c>
      <c r="I4" s="138" t="s">
        <v>103</v>
      </c>
      <c r="J4" s="138"/>
    </row>
    <row r="5" spans="2:10" ht="12.75">
      <c r="B5" s="9"/>
      <c r="C5" s="131"/>
      <c r="D5" s="131"/>
      <c r="E5" s="10" t="s">
        <v>104</v>
      </c>
      <c r="F5" s="11" t="s">
        <v>105</v>
      </c>
      <c r="G5" s="12" t="s">
        <v>19</v>
      </c>
      <c r="H5" s="12" t="s">
        <v>106</v>
      </c>
      <c r="I5" s="132" t="s">
        <v>106</v>
      </c>
      <c r="J5" s="132"/>
    </row>
    <row r="6" spans="2:10" ht="12.75">
      <c r="B6" s="9"/>
      <c r="C6" s="131"/>
      <c r="D6" s="131"/>
      <c r="E6" s="10" t="s">
        <v>107</v>
      </c>
      <c r="F6" s="11" t="s">
        <v>105</v>
      </c>
      <c r="G6" s="12" t="s">
        <v>108</v>
      </c>
      <c r="H6" s="12" t="s">
        <v>109</v>
      </c>
      <c r="I6" s="132" t="s">
        <v>110</v>
      </c>
      <c r="J6" s="132"/>
    </row>
    <row r="7" spans="2:10" ht="12.75">
      <c r="B7" s="2" t="s">
        <v>20</v>
      </c>
      <c r="C7" s="135"/>
      <c r="D7" s="135"/>
      <c r="E7" s="2"/>
      <c r="F7" s="3" t="s">
        <v>21</v>
      </c>
      <c r="G7" s="4" t="s">
        <v>111</v>
      </c>
      <c r="H7" s="4" t="s">
        <v>112</v>
      </c>
      <c r="I7" s="136" t="s">
        <v>113</v>
      </c>
      <c r="J7" s="136"/>
    </row>
    <row r="8" spans="2:10" ht="15">
      <c r="B8" s="5"/>
      <c r="C8" s="137" t="s">
        <v>25</v>
      </c>
      <c r="D8" s="137"/>
      <c r="E8" s="6"/>
      <c r="F8" s="7" t="s">
        <v>26</v>
      </c>
      <c r="G8" s="8" t="s">
        <v>114</v>
      </c>
      <c r="H8" s="8" t="s">
        <v>112</v>
      </c>
      <c r="I8" s="138" t="s">
        <v>115</v>
      </c>
      <c r="J8" s="138"/>
    </row>
    <row r="9" spans="2:10" ht="12.75">
      <c r="B9" s="9"/>
      <c r="C9" s="131"/>
      <c r="D9" s="131"/>
      <c r="E9" s="10" t="s">
        <v>116</v>
      </c>
      <c r="F9" s="11" t="s">
        <v>117</v>
      </c>
      <c r="G9" s="12" t="s">
        <v>118</v>
      </c>
      <c r="H9" s="12" t="s">
        <v>119</v>
      </c>
      <c r="I9" s="132" t="s">
        <v>120</v>
      </c>
      <c r="J9" s="132"/>
    </row>
    <row r="10" spans="2:10" ht="12.75">
      <c r="B10" s="9"/>
      <c r="C10" s="131"/>
      <c r="D10" s="131"/>
      <c r="E10" s="10" t="s">
        <v>121</v>
      </c>
      <c r="F10" s="11" t="s">
        <v>122</v>
      </c>
      <c r="G10" s="12" t="s">
        <v>123</v>
      </c>
      <c r="H10" s="12" t="s">
        <v>124</v>
      </c>
      <c r="I10" s="132" t="s">
        <v>125</v>
      </c>
      <c r="J10" s="132"/>
    </row>
    <row r="11" spans="2:10" ht="12.75">
      <c r="B11" s="9"/>
      <c r="C11" s="131"/>
      <c r="D11" s="131"/>
      <c r="E11" s="10" t="s">
        <v>104</v>
      </c>
      <c r="F11" s="11" t="s">
        <v>105</v>
      </c>
      <c r="G11" s="12" t="s">
        <v>126</v>
      </c>
      <c r="H11" s="12" t="s">
        <v>127</v>
      </c>
      <c r="I11" s="132" t="s">
        <v>128</v>
      </c>
      <c r="J11" s="132"/>
    </row>
    <row r="12" spans="2:10" ht="12.75">
      <c r="B12" s="9"/>
      <c r="C12" s="131"/>
      <c r="D12" s="131"/>
      <c r="E12" s="10" t="s">
        <v>129</v>
      </c>
      <c r="F12" s="11" t="s">
        <v>130</v>
      </c>
      <c r="G12" s="12" t="s">
        <v>19</v>
      </c>
      <c r="H12" s="12" t="s">
        <v>131</v>
      </c>
      <c r="I12" s="132" t="s">
        <v>131</v>
      </c>
      <c r="J12" s="132"/>
    </row>
    <row r="13" spans="2:10" ht="12.75">
      <c r="B13" s="2" t="s">
        <v>39</v>
      </c>
      <c r="C13" s="135"/>
      <c r="D13" s="135"/>
      <c r="E13" s="2"/>
      <c r="F13" s="3" t="s">
        <v>40</v>
      </c>
      <c r="G13" s="4" t="s">
        <v>132</v>
      </c>
      <c r="H13" s="4" t="s">
        <v>133</v>
      </c>
      <c r="I13" s="136" t="s">
        <v>134</v>
      </c>
      <c r="J13" s="136"/>
    </row>
    <row r="14" spans="2:10" ht="15">
      <c r="B14" s="5"/>
      <c r="C14" s="137" t="s">
        <v>44</v>
      </c>
      <c r="D14" s="137"/>
      <c r="E14" s="6"/>
      <c r="F14" s="7" t="s">
        <v>45</v>
      </c>
      <c r="G14" s="8" t="s">
        <v>135</v>
      </c>
      <c r="H14" s="8" t="s">
        <v>119</v>
      </c>
      <c r="I14" s="138" t="s">
        <v>136</v>
      </c>
      <c r="J14" s="138"/>
    </row>
    <row r="15" spans="2:10" ht="12.75">
      <c r="B15" s="9"/>
      <c r="C15" s="131"/>
      <c r="D15" s="131"/>
      <c r="E15" s="10" t="s">
        <v>116</v>
      </c>
      <c r="F15" s="11" t="s">
        <v>117</v>
      </c>
      <c r="G15" s="12" t="s">
        <v>137</v>
      </c>
      <c r="H15" s="12" t="s">
        <v>119</v>
      </c>
      <c r="I15" s="132" t="s">
        <v>138</v>
      </c>
      <c r="J15" s="132"/>
    </row>
    <row r="16" spans="2:10" ht="15">
      <c r="B16" s="5"/>
      <c r="C16" s="137" t="s">
        <v>139</v>
      </c>
      <c r="D16" s="137"/>
      <c r="E16" s="6"/>
      <c r="F16" s="7" t="s">
        <v>140</v>
      </c>
      <c r="G16" s="8" t="s">
        <v>141</v>
      </c>
      <c r="H16" s="8" t="s">
        <v>142</v>
      </c>
      <c r="I16" s="138" t="s">
        <v>143</v>
      </c>
      <c r="J16" s="138"/>
    </row>
    <row r="17" spans="2:10" ht="12.75">
      <c r="B17" s="9"/>
      <c r="C17" s="131"/>
      <c r="D17" s="131"/>
      <c r="E17" s="10" t="s">
        <v>104</v>
      </c>
      <c r="F17" s="11" t="s">
        <v>105</v>
      </c>
      <c r="G17" s="12" t="s">
        <v>144</v>
      </c>
      <c r="H17" s="12" t="s">
        <v>142</v>
      </c>
      <c r="I17" s="132" t="s">
        <v>145</v>
      </c>
      <c r="J17" s="132"/>
    </row>
    <row r="18" spans="2:10" ht="12.75">
      <c r="B18" s="2" t="s">
        <v>52</v>
      </c>
      <c r="C18" s="135"/>
      <c r="D18" s="135"/>
      <c r="E18" s="2"/>
      <c r="F18" s="3" t="s">
        <v>53</v>
      </c>
      <c r="G18" s="4" t="s">
        <v>146</v>
      </c>
      <c r="H18" s="4" t="s">
        <v>147</v>
      </c>
      <c r="I18" s="136" t="s">
        <v>148</v>
      </c>
      <c r="J18" s="136"/>
    </row>
    <row r="19" spans="2:10" ht="15">
      <c r="B19" s="5"/>
      <c r="C19" s="137" t="s">
        <v>57</v>
      </c>
      <c r="D19" s="137"/>
      <c r="E19" s="6"/>
      <c r="F19" s="7" t="s">
        <v>58</v>
      </c>
      <c r="G19" s="8" t="s">
        <v>149</v>
      </c>
      <c r="H19" s="8" t="s">
        <v>150</v>
      </c>
      <c r="I19" s="138" t="s">
        <v>151</v>
      </c>
      <c r="J19" s="138"/>
    </row>
    <row r="20" spans="2:10" ht="12.75">
      <c r="B20" s="9"/>
      <c r="C20" s="131"/>
      <c r="D20" s="131"/>
      <c r="E20" s="10" t="s">
        <v>152</v>
      </c>
      <c r="F20" s="11" t="s">
        <v>153</v>
      </c>
      <c r="G20" s="12" t="s">
        <v>154</v>
      </c>
      <c r="H20" s="12" t="s">
        <v>155</v>
      </c>
      <c r="I20" s="132" t="s">
        <v>156</v>
      </c>
      <c r="J20" s="132"/>
    </row>
    <row r="21" spans="2:10" ht="12.75">
      <c r="B21" s="9"/>
      <c r="C21" s="131"/>
      <c r="D21" s="131"/>
      <c r="E21" s="10" t="s">
        <v>157</v>
      </c>
      <c r="F21" s="11" t="s">
        <v>158</v>
      </c>
      <c r="G21" s="12" t="s">
        <v>159</v>
      </c>
      <c r="H21" s="12" t="s">
        <v>160</v>
      </c>
      <c r="I21" s="132" t="s">
        <v>161</v>
      </c>
      <c r="J21" s="132"/>
    </row>
    <row r="22" spans="2:10" ht="12.75">
      <c r="B22" s="9"/>
      <c r="C22" s="131"/>
      <c r="D22" s="131"/>
      <c r="E22" s="10" t="s">
        <v>104</v>
      </c>
      <c r="F22" s="11" t="s">
        <v>105</v>
      </c>
      <c r="G22" s="12" t="s">
        <v>162</v>
      </c>
      <c r="H22" s="12" t="s">
        <v>163</v>
      </c>
      <c r="I22" s="132" t="s">
        <v>164</v>
      </c>
      <c r="J22" s="132"/>
    </row>
    <row r="23" spans="2:10" ht="15">
      <c r="B23" s="5"/>
      <c r="C23" s="137" t="s">
        <v>65</v>
      </c>
      <c r="D23" s="137"/>
      <c r="E23" s="6"/>
      <c r="F23" s="7" t="s">
        <v>66</v>
      </c>
      <c r="G23" s="8" t="s">
        <v>165</v>
      </c>
      <c r="H23" s="8" t="s">
        <v>68</v>
      </c>
      <c r="I23" s="138" t="s">
        <v>166</v>
      </c>
      <c r="J23" s="138"/>
    </row>
    <row r="24" spans="2:10" ht="12.75">
      <c r="B24" s="9"/>
      <c r="C24" s="131"/>
      <c r="D24" s="131"/>
      <c r="E24" s="10" t="s">
        <v>157</v>
      </c>
      <c r="F24" s="11" t="s">
        <v>158</v>
      </c>
      <c r="G24" s="12" t="s">
        <v>167</v>
      </c>
      <c r="H24" s="12" t="s">
        <v>68</v>
      </c>
      <c r="I24" s="132" t="s">
        <v>142</v>
      </c>
      <c r="J24" s="132"/>
    </row>
    <row r="25" spans="2:10" ht="15">
      <c r="B25" s="5"/>
      <c r="C25" s="137" t="s">
        <v>72</v>
      </c>
      <c r="D25" s="137"/>
      <c r="E25" s="6"/>
      <c r="F25" s="7" t="s">
        <v>73</v>
      </c>
      <c r="G25" s="8" t="s">
        <v>168</v>
      </c>
      <c r="H25" s="8" t="s">
        <v>75</v>
      </c>
      <c r="I25" s="138" t="s">
        <v>169</v>
      </c>
      <c r="J25" s="138"/>
    </row>
    <row r="26" spans="2:10" ht="12.75">
      <c r="B26" s="9"/>
      <c r="C26" s="131"/>
      <c r="D26" s="131"/>
      <c r="E26" s="10" t="s">
        <v>152</v>
      </c>
      <c r="F26" s="11" t="s">
        <v>153</v>
      </c>
      <c r="G26" s="12" t="s">
        <v>170</v>
      </c>
      <c r="H26" s="12" t="s">
        <v>171</v>
      </c>
      <c r="I26" s="132" t="s">
        <v>172</v>
      </c>
      <c r="J26" s="132"/>
    </row>
    <row r="27" spans="2:10" ht="12.75">
      <c r="B27" s="9"/>
      <c r="C27" s="131"/>
      <c r="D27" s="131"/>
      <c r="E27" s="10" t="s">
        <v>173</v>
      </c>
      <c r="F27" s="11" t="s">
        <v>174</v>
      </c>
      <c r="G27" s="12" t="s">
        <v>175</v>
      </c>
      <c r="H27" s="12" t="s">
        <v>176</v>
      </c>
      <c r="I27" s="132" t="s">
        <v>177</v>
      </c>
      <c r="J27" s="132"/>
    </row>
    <row r="28" spans="2:10" ht="12.75">
      <c r="B28" s="2" t="s">
        <v>178</v>
      </c>
      <c r="C28" s="135"/>
      <c r="D28" s="135"/>
      <c r="E28" s="2"/>
      <c r="F28" s="3" t="s">
        <v>179</v>
      </c>
      <c r="G28" s="4" t="s">
        <v>180</v>
      </c>
      <c r="H28" s="4" t="s">
        <v>181</v>
      </c>
      <c r="I28" s="136" t="s">
        <v>182</v>
      </c>
      <c r="J28" s="136"/>
    </row>
    <row r="29" spans="2:10" ht="15">
      <c r="B29" s="5"/>
      <c r="C29" s="137" t="s">
        <v>183</v>
      </c>
      <c r="D29" s="137"/>
      <c r="E29" s="6"/>
      <c r="F29" s="7" t="s">
        <v>184</v>
      </c>
      <c r="G29" s="8" t="s">
        <v>19</v>
      </c>
      <c r="H29" s="8" t="s">
        <v>185</v>
      </c>
      <c r="I29" s="138" t="s">
        <v>185</v>
      </c>
      <c r="J29" s="138"/>
    </row>
    <row r="30" spans="2:10" ht="12.75">
      <c r="B30" s="9"/>
      <c r="C30" s="131"/>
      <c r="D30" s="131"/>
      <c r="E30" s="10" t="s">
        <v>104</v>
      </c>
      <c r="F30" s="11" t="s">
        <v>105</v>
      </c>
      <c r="G30" s="12" t="s">
        <v>19</v>
      </c>
      <c r="H30" s="12" t="s">
        <v>185</v>
      </c>
      <c r="I30" s="132" t="s">
        <v>185</v>
      </c>
      <c r="J30" s="132"/>
    </row>
    <row r="31" spans="2:10" ht="15">
      <c r="B31" s="5"/>
      <c r="C31" s="137" t="s">
        <v>186</v>
      </c>
      <c r="D31" s="137"/>
      <c r="E31" s="6"/>
      <c r="F31" s="7" t="s">
        <v>187</v>
      </c>
      <c r="G31" s="8" t="s">
        <v>188</v>
      </c>
      <c r="H31" s="8" t="s">
        <v>189</v>
      </c>
      <c r="I31" s="138" t="s">
        <v>190</v>
      </c>
      <c r="J31" s="138"/>
    </row>
    <row r="32" spans="2:10" ht="22.5">
      <c r="B32" s="16"/>
      <c r="C32" s="144"/>
      <c r="D32" s="144"/>
      <c r="E32" s="10" t="s">
        <v>191</v>
      </c>
      <c r="F32" s="11" t="s">
        <v>192</v>
      </c>
      <c r="G32" s="12" t="s">
        <v>193</v>
      </c>
      <c r="H32" s="12" t="s">
        <v>189</v>
      </c>
      <c r="I32" s="132" t="s">
        <v>194</v>
      </c>
      <c r="J32" s="132"/>
    </row>
    <row r="33" spans="2:10" ht="12.75">
      <c r="B33" s="15" t="s">
        <v>88</v>
      </c>
      <c r="C33" s="145"/>
      <c r="D33" s="145"/>
      <c r="E33" s="2"/>
      <c r="F33" s="3" t="s">
        <v>89</v>
      </c>
      <c r="G33" s="4" t="s">
        <v>195</v>
      </c>
      <c r="H33" s="4" t="s">
        <v>196</v>
      </c>
      <c r="I33" s="136" t="s">
        <v>197</v>
      </c>
      <c r="J33" s="136"/>
    </row>
    <row r="34" spans="2:10" ht="15">
      <c r="B34" s="5"/>
      <c r="C34" s="137" t="s">
        <v>198</v>
      </c>
      <c r="D34" s="137"/>
      <c r="E34" s="6"/>
      <c r="F34" s="7" t="s">
        <v>199</v>
      </c>
      <c r="G34" s="8" t="s">
        <v>200</v>
      </c>
      <c r="H34" s="8" t="s">
        <v>196</v>
      </c>
      <c r="I34" s="138" t="s">
        <v>201</v>
      </c>
      <c r="J34" s="138"/>
    </row>
    <row r="35" spans="2:10" ht="12.75">
      <c r="B35" s="9"/>
      <c r="C35" s="131"/>
      <c r="D35" s="131"/>
      <c r="E35" s="10" t="s">
        <v>107</v>
      </c>
      <c r="F35" s="11" t="s">
        <v>105</v>
      </c>
      <c r="G35" s="12" t="s">
        <v>202</v>
      </c>
      <c r="H35" s="12" t="s">
        <v>196</v>
      </c>
      <c r="I35" s="132" t="s">
        <v>203</v>
      </c>
      <c r="J35" s="132"/>
    </row>
    <row r="36" spans="2:10" ht="12.75">
      <c r="B36" s="2" t="s">
        <v>204</v>
      </c>
      <c r="C36" s="135"/>
      <c r="D36" s="135"/>
      <c r="E36" s="2"/>
      <c r="F36" s="3" t="s">
        <v>205</v>
      </c>
      <c r="G36" s="4" t="s">
        <v>206</v>
      </c>
      <c r="H36" s="4" t="s">
        <v>207</v>
      </c>
      <c r="I36" s="136" t="s">
        <v>208</v>
      </c>
      <c r="J36" s="136"/>
    </row>
    <row r="37" spans="2:10" ht="15">
      <c r="B37" s="5"/>
      <c r="C37" s="137" t="s">
        <v>209</v>
      </c>
      <c r="D37" s="137"/>
      <c r="E37" s="6"/>
      <c r="F37" s="7" t="s">
        <v>210</v>
      </c>
      <c r="G37" s="8" t="s">
        <v>211</v>
      </c>
      <c r="H37" s="8" t="s">
        <v>212</v>
      </c>
      <c r="I37" s="138" t="s">
        <v>213</v>
      </c>
      <c r="J37" s="138"/>
    </row>
    <row r="38" spans="2:10" ht="12.75">
      <c r="B38" s="9"/>
      <c r="C38" s="131"/>
      <c r="D38" s="131"/>
      <c r="E38" s="10" t="s">
        <v>104</v>
      </c>
      <c r="F38" s="11" t="s">
        <v>105</v>
      </c>
      <c r="G38" s="12" t="s">
        <v>214</v>
      </c>
      <c r="H38" s="12" t="s">
        <v>215</v>
      </c>
      <c r="I38" s="132" t="s">
        <v>216</v>
      </c>
      <c r="J38" s="132"/>
    </row>
    <row r="39" spans="2:10" ht="12.75">
      <c r="B39" s="9"/>
      <c r="C39" s="131"/>
      <c r="D39" s="131"/>
      <c r="E39" s="10" t="s">
        <v>217</v>
      </c>
      <c r="F39" s="11" t="s">
        <v>105</v>
      </c>
      <c r="G39" s="12" t="s">
        <v>90</v>
      </c>
      <c r="H39" s="12" t="s">
        <v>91</v>
      </c>
      <c r="I39" s="132" t="s">
        <v>19</v>
      </c>
      <c r="J39" s="132"/>
    </row>
    <row r="40" spans="2:10" ht="12.75">
      <c r="B40" s="9"/>
      <c r="C40" s="131"/>
      <c r="D40" s="131"/>
      <c r="E40" s="10" t="s">
        <v>107</v>
      </c>
      <c r="F40" s="11" t="s">
        <v>105</v>
      </c>
      <c r="G40" s="12" t="s">
        <v>218</v>
      </c>
      <c r="H40" s="12" t="s">
        <v>219</v>
      </c>
      <c r="I40" s="132" t="s">
        <v>19</v>
      </c>
      <c r="J40" s="132"/>
    </row>
    <row r="41" spans="2:10" ht="15">
      <c r="B41" s="5"/>
      <c r="C41" s="137" t="s">
        <v>220</v>
      </c>
      <c r="D41" s="137"/>
      <c r="E41" s="6"/>
      <c r="F41" s="7" t="s">
        <v>221</v>
      </c>
      <c r="G41" s="8" t="s">
        <v>222</v>
      </c>
      <c r="H41" s="8" t="s">
        <v>124</v>
      </c>
      <c r="I41" s="138" t="s">
        <v>223</v>
      </c>
      <c r="J41" s="138"/>
    </row>
    <row r="42" spans="2:10" ht="12.75">
      <c r="B42" s="9"/>
      <c r="C42" s="131"/>
      <c r="D42" s="131"/>
      <c r="E42" s="10" t="s">
        <v>121</v>
      </c>
      <c r="F42" s="11" t="s">
        <v>122</v>
      </c>
      <c r="G42" s="12" t="s">
        <v>224</v>
      </c>
      <c r="H42" s="12" t="s">
        <v>124</v>
      </c>
      <c r="I42" s="132" t="s">
        <v>225</v>
      </c>
      <c r="J42" s="132"/>
    </row>
    <row r="43" spans="2:11" ht="15">
      <c r="B43" s="133"/>
      <c r="C43" s="133"/>
      <c r="D43" s="133"/>
      <c r="E43" s="133"/>
      <c r="F43" s="134"/>
      <c r="G43" s="134"/>
      <c r="H43" s="134"/>
      <c r="I43" s="134"/>
      <c r="J43" s="134"/>
      <c r="K43" s="134"/>
    </row>
    <row r="44" spans="2:10" ht="12.75">
      <c r="B44" s="143" t="s">
        <v>94</v>
      </c>
      <c r="C44" s="143"/>
      <c r="D44" s="143"/>
      <c r="E44" s="143"/>
      <c r="F44" s="143"/>
      <c r="G44" s="13" t="s">
        <v>226</v>
      </c>
      <c r="H44" s="13" t="s">
        <v>227</v>
      </c>
      <c r="I44" s="130" t="s">
        <v>228</v>
      </c>
      <c r="J44" s="130"/>
    </row>
  </sheetData>
  <sheetProtection/>
  <mergeCells count="87">
    <mergeCell ref="A1:H1"/>
    <mergeCell ref="C3:D3"/>
    <mergeCell ref="I3:J3"/>
    <mergeCell ref="C4:D4"/>
    <mergeCell ref="I4:J4"/>
    <mergeCell ref="C5:D5"/>
    <mergeCell ref="I5:J5"/>
    <mergeCell ref="C2:D2"/>
    <mergeCell ref="I2:J2"/>
    <mergeCell ref="C8:D8"/>
    <mergeCell ref="I8:J8"/>
    <mergeCell ref="C9:D9"/>
    <mergeCell ref="I9:J9"/>
    <mergeCell ref="C6:D6"/>
    <mergeCell ref="I6:J6"/>
    <mergeCell ref="C7:D7"/>
    <mergeCell ref="I7:J7"/>
    <mergeCell ref="C12:D12"/>
    <mergeCell ref="I12:J12"/>
    <mergeCell ref="C13:D13"/>
    <mergeCell ref="I13:J13"/>
    <mergeCell ref="C10:D10"/>
    <mergeCell ref="I10:J10"/>
    <mergeCell ref="C11:D11"/>
    <mergeCell ref="I11:J11"/>
    <mergeCell ref="C16:D16"/>
    <mergeCell ref="I16:J16"/>
    <mergeCell ref="C17:D17"/>
    <mergeCell ref="I17:J17"/>
    <mergeCell ref="C14:D14"/>
    <mergeCell ref="I14:J14"/>
    <mergeCell ref="C15:D15"/>
    <mergeCell ref="I15:J15"/>
    <mergeCell ref="C20:D20"/>
    <mergeCell ref="I20:J20"/>
    <mergeCell ref="C21:D21"/>
    <mergeCell ref="I21:J21"/>
    <mergeCell ref="C18:D18"/>
    <mergeCell ref="I18:J18"/>
    <mergeCell ref="C19:D19"/>
    <mergeCell ref="I19:J19"/>
    <mergeCell ref="C24:D24"/>
    <mergeCell ref="I24:J24"/>
    <mergeCell ref="C25:D25"/>
    <mergeCell ref="I25:J25"/>
    <mergeCell ref="C22:D22"/>
    <mergeCell ref="I22:J22"/>
    <mergeCell ref="C23:D23"/>
    <mergeCell ref="I23:J23"/>
    <mergeCell ref="C28:D28"/>
    <mergeCell ref="I28:J28"/>
    <mergeCell ref="C29:D29"/>
    <mergeCell ref="I29:J29"/>
    <mergeCell ref="C26:D26"/>
    <mergeCell ref="I26:J26"/>
    <mergeCell ref="C27:D27"/>
    <mergeCell ref="I27:J27"/>
    <mergeCell ref="C32:D32"/>
    <mergeCell ref="I32:J32"/>
    <mergeCell ref="C33:D33"/>
    <mergeCell ref="I33:J33"/>
    <mergeCell ref="C30:D30"/>
    <mergeCell ref="I30:J30"/>
    <mergeCell ref="C31:D31"/>
    <mergeCell ref="I31:J31"/>
    <mergeCell ref="C36:D36"/>
    <mergeCell ref="I36:J36"/>
    <mergeCell ref="C37:D37"/>
    <mergeCell ref="I37:J37"/>
    <mergeCell ref="C34:D34"/>
    <mergeCell ref="I34:J34"/>
    <mergeCell ref="C35:D35"/>
    <mergeCell ref="I35:J35"/>
    <mergeCell ref="C40:D40"/>
    <mergeCell ref="I40:J40"/>
    <mergeCell ref="C41:D41"/>
    <mergeCell ref="I41:J41"/>
    <mergeCell ref="C38:D38"/>
    <mergeCell ref="I38:J38"/>
    <mergeCell ref="C39:D39"/>
    <mergeCell ref="I39:J39"/>
    <mergeCell ref="B44:F44"/>
    <mergeCell ref="I44:J44"/>
    <mergeCell ref="C42:D42"/>
    <mergeCell ref="I42:J42"/>
    <mergeCell ref="B43:E43"/>
    <mergeCell ref="F43:K4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2
do Uchwały Nr XLIII/231/2010 Rady Gminy Sienno
z dnia  16 sierpnia 2010r.</oddHeader>
    <oddFooter>&amp;CStrona &amp;P z &amp;N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73">
      <selection activeCell="F81" sqref="F81"/>
    </sheetView>
  </sheetViews>
  <sheetFormatPr defaultColWidth="12" defaultRowHeight="12.75"/>
  <cols>
    <col min="1" max="1" width="5.5" style="91" customWidth="1"/>
    <col min="2" max="2" width="6.66015625" style="91" customWidth="1"/>
    <col min="3" max="3" width="8.83203125" style="91" customWidth="1"/>
    <col min="4" max="4" width="7.5" style="91" customWidth="1"/>
    <col min="5" max="5" width="54.16015625" style="91" customWidth="1"/>
    <col min="6" max="6" width="16.83203125" style="91" customWidth="1"/>
    <col min="7" max="9" width="14.16015625" style="91" customWidth="1"/>
    <col min="10" max="10" width="13.66015625" style="91" customWidth="1"/>
    <col min="11" max="16384" width="12" style="91" customWidth="1"/>
  </cols>
  <sheetData>
    <row r="1" spans="1:10" ht="49.5" customHeight="1">
      <c r="A1" s="147" t="s">
        <v>353</v>
      </c>
      <c r="B1" s="147"/>
      <c r="C1" s="147"/>
      <c r="D1" s="147"/>
      <c r="E1" s="147"/>
      <c r="F1" s="147"/>
      <c r="G1" s="147"/>
      <c r="H1" s="147"/>
      <c r="I1" s="147"/>
      <c r="J1" s="147"/>
    </row>
    <row r="2" ht="14.25">
      <c r="B2" s="92"/>
    </row>
    <row r="3" spans="1:13" ht="24.75" customHeight="1">
      <c r="A3" s="152" t="s">
        <v>310</v>
      </c>
      <c r="B3" s="152" t="s">
        <v>0</v>
      </c>
      <c r="C3" s="152" t="s">
        <v>1</v>
      </c>
      <c r="D3" s="153" t="s">
        <v>311</v>
      </c>
      <c r="E3" s="148" t="s">
        <v>312</v>
      </c>
      <c r="F3" s="148" t="s">
        <v>313</v>
      </c>
      <c r="G3" s="152" t="s">
        <v>314</v>
      </c>
      <c r="H3" s="152"/>
      <c r="I3" s="152"/>
      <c r="J3" s="148" t="s">
        <v>315</v>
      </c>
      <c r="K3" s="93"/>
      <c r="L3" s="93"/>
      <c r="M3" s="93"/>
    </row>
    <row r="4" spans="1:13" ht="60" customHeight="1">
      <c r="A4" s="152"/>
      <c r="B4" s="152"/>
      <c r="C4" s="152"/>
      <c r="D4" s="152"/>
      <c r="E4" s="148"/>
      <c r="F4" s="154"/>
      <c r="G4" s="90" t="s">
        <v>316</v>
      </c>
      <c r="H4" s="90" t="s">
        <v>317</v>
      </c>
      <c r="I4" s="90" t="s">
        <v>318</v>
      </c>
      <c r="J4" s="148"/>
      <c r="K4" s="93"/>
      <c r="L4" s="93"/>
      <c r="M4" s="93"/>
    </row>
    <row r="5" spans="1:10" s="95" customFormat="1" ht="9.75" customHeight="1">
      <c r="A5" s="94">
        <v>1</v>
      </c>
      <c r="B5" s="94">
        <v>2</v>
      </c>
      <c r="C5" s="94">
        <v>3</v>
      </c>
      <c r="D5" s="94">
        <v>4</v>
      </c>
      <c r="E5" s="94">
        <v>5</v>
      </c>
      <c r="F5" s="94">
        <v>6</v>
      </c>
      <c r="G5" s="94">
        <v>7</v>
      </c>
      <c r="H5" s="94">
        <v>8</v>
      </c>
      <c r="I5" s="94">
        <v>9</v>
      </c>
      <c r="J5" s="94">
        <v>10</v>
      </c>
    </row>
    <row r="6" spans="1:10" ht="33.75">
      <c r="A6" s="96" t="s">
        <v>319</v>
      </c>
      <c r="B6" s="97" t="s">
        <v>7</v>
      </c>
      <c r="C6" s="97" t="s">
        <v>12</v>
      </c>
      <c r="D6" s="96"/>
      <c r="E6" s="98" t="s">
        <v>320</v>
      </c>
      <c r="F6" s="99">
        <v>2004100</v>
      </c>
      <c r="G6" s="100">
        <f>SUM(G7:G8)</f>
        <v>1911963</v>
      </c>
      <c r="H6" s="100">
        <v>0</v>
      </c>
      <c r="I6" s="100">
        <v>0</v>
      </c>
      <c r="J6" s="101" t="s">
        <v>321</v>
      </c>
    </row>
    <row r="7" spans="1:10" ht="14.25">
      <c r="A7" s="96"/>
      <c r="B7" s="96"/>
      <c r="C7" s="96"/>
      <c r="D7" s="96">
        <v>6058</v>
      </c>
      <c r="E7" s="102"/>
      <c r="F7" s="103">
        <v>966654</v>
      </c>
      <c r="G7" s="100">
        <v>966654</v>
      </c>
      <c r="H7" s="100">
        <v>0</v>
      </c>
      <c r="I7" s="100">
        <v>0</v>
      </c>
      <c r="J7" s="101"/>
    </row>
    <row r="8" spans="1:10" ht="13.5" customHeight="1">
      <c r="A8" s="96"/>
      <c r="B8" s="96"/>
      <c r="C8" s="96"/>
      <c r="D8" s="96">
        <v>6059</v>
      </c>
      <c r="E8" s="102"/>
      <c r="F8" s="103"/>
      <c r="G8" s="100">
        <v>945309</v>
      </c>
      <c r="H8" s="100">
        <v>0</v>
      </c>
      <c r="I8" s="100">
        <v>0</v>
      </c>
      <c r="J8" s="101"/>
    </row>
    <row r="9" spans="1:10" ht="14.25" hidden="1">
      <c r="A9" s="104"/>
      <c r="B9" s="104"/>
      <c r="C9" s="104"/>
      <c r="D9" s="105">
        <v>6058</v>
      </c>
      <c r="E9" s="106" t="s">
        <v>322</v>
      </c>
      <c r="F9" s="103"/>
      <c r="G9" s="103">
        <v>10000</v>
      </c>
      <c r="H9" s="100">
        <v>0</v>
      </c>
      <c r="I9" s="100">
        <v>0</v>
      </c>
      <c r="J9" s="101"/>
    </row>
    <row r="10" spans="1:10" ht="23.25">
      <c r="A10" s="104"/>
      <c r="B10" s="104"/>
      <c r="C10" s="107"/>
      <c r="D10" s="105">
        <v>6059</v>
      </c>
      <c r="E10" s="106" t="s">
        <v>322</v>
      </c>
      <c r="F10" s="103"/>
      <c r="G10" s="103">
        <v>-270000</v>
      </c>
      <c r="H10" s="100">
        <v>0</v>
      </c>
      <c r="I10" s="100">
        <v>0</v>
      </c>
      <c r="J10" s="101" t="s">
        <v>321</v>
      </c>
    </row>
    <row r="11" spans="1:10" ht="22.5">
      <c r="A11" s="104"/>
      <c r="B11" s="104"/>
      <c r="C11" s="104"/>
      <c r="D11" s="105">
        <v>6059</v>
      </c>
      <c r="E11" s="106" t="s">
        <v>323</v>
      </c>
      <c r="F11" s="103"/>
      <c r="G11" s="103">
        <v>675309</v>
      </c>
      <c r="H11" s="100">
        <v>0</v>
      </c>
      <c r="I11" s="100">
        <v>0</v>
      </c>
      <c r="J11" s="101" t="s">
        <v>321</v>
      </c>
    </row>
    <row r="12" spans="1:10" ht="22.5">
      <c r="A12" s="104"/>
      <c r="B12" s="104"/>
      <c r="C12" s="104"/>
      <c r="D12" s="105">
        <v>6050</v>
      </c>
      <c r="E12" s="106" t="s">
        <v>322</v>
      </c>
      <c r="F12" s="103"/>
      <c r="G12" s="103">
        <v>100000</v>
      </c>
      <c r="H12" s="100">
        <v>0</v>
      </c>
      <c r="I12" s="100">
        <v>0</v>
      </c>
      <c r="J12" s="101" t="s">
        <v>321</v>
      </c>
    </row>
    <row r="13" spans="1:10" ht="22.5">
      <c r="A13" s="104"/>
      <c r="B13" s="104"/>
      <c r="C13" s="104"/>
      <c r="D13" s="105">
        <v>6050</v>
      </c>
      <c r="E13" s="106" t="s">
        <v>323</v>
      </c>
      <c r="F13" s="103"/>
      <c r="G13" s="103">
        <v>100000</v>
      </c>
      <c r="H13" s="100">
        <v>0</v>
      </c>
      <c r="I13" s="100">
        <v>0</v>
      </c>
      <c r="J13" s="101" t="s">
        <v>321</v>
      </c>
    </row>
    <row r="14" spans="1:10" ht="22.5">
      <c r="A14" s="104"/>
      <c r="B14" s="104"/>
      <c r="C14" s="104"/>
      <c r="D14" s="105"/>
      <c r="E14" s="106" t="s">
        <v>324</v>
      </c>
      <c r="F14" s="103">
        <v>1834100</v>
      </c>
      <c r="G14" s="103">
        <v>1741963</v>
      </c>
      <c r="H14" s="100">
        <v>0</v>
      </c>
      <c r="I14" s="100">
        <v>0</v>
      </c>
      <c r="J14" s="101" t="s">
        <v>321</v>
      </c>
    </row>
    <row r="15" spans="1:10" ht="22.5">
      <c r="A15" s="105" t="s">
        <v>359</v>
      </c>
      <c r="B15" s="96">
        <v>600</v>
      </c>
      <c r="C15" s="96">
        <v>60016</v>
      </c>
      <c r="D15" s="96">
        <v>6050</v>
      </c>
      <c r="E15" s="98" t="s">
        <v>326</v>
      </c>
      <c r="F15" s="99">
        <v>224000</v>
      </c>
      <c r="G15" s="100">
        <v>224000</v>
      </c>
      <c r="H15" s="100">
        <v>0</v>
      </c>
      <c r="I15" s="100">
        <v>0</v>
      </c>
      <c r="J15" s="101" t="s">
        <v>321</v>
      </c>
    </row>
    <row r="16" spans="1:10" ht="23.25">
      <c r="A16" s="96"/>
      <c r="B16" s="96"/>
      <c r="C16" s="109"/>
      <c r="D16" s="105">
        <v>6050</v>
      </c>
      <c r="E16" s="106" t="s">
        <v>322</v>
      </c>
      <c r="F16" s="103">
        <v>-8000</v>
      </c>
      <c r="G16" s="103">
        <v>-8000</v>
      </c>
      <c r="H16" s="103">
        <v>0</v>
      </c>
      <c r="I16" s="103">
        <v>0</v>
      </c>
      <c r="J16" s="101" t="s">
        <v>321</v>
      </c>
    </row>
    <row r="17" spans="1:10" ht="22.5">
      <c r="A17" s="96"/>
      <c r="B17" s="96"/>
      <c r="C17" s="105"/>
      <c r="D17" s="105">
        <v>6050</v>
      </c>
      <c r="E17" s="106" t="s">
        <v>323</v>
      </c>
      <c r="F17" s="103">
        <v>216000</v>
      </c>
      <c r="G17" s="103">
        <v>216000</v>
      </c>
      <c r="H17" s="103">
        <v>0</v>
      </c>
      <c r="I17" s="103">
        <v>0</v>
      </c>
      <c r="J17" s="101" t="s">
        <v>321</v>
      </c>
    </row>
    <row r="18" spans="1:10" ht="22.5">
      <c r="A18" s="105" t="s">
        <v>325</v>
      </c>
      <c r="B18" s="96">
        <v>600</v>
      </c>
      <c r="C18" s="96">
        <v>60016</v>
      </c>
      <c r="D18" s="96">
        <v>6050</v>
      </c>
      <c r="E18" s="98" t="s">
        <v>328</v>
      </c>
      <c r="F18" s="99">
        <v>282000</v>
      </c>
      <c r="G18" s="100">
        <v>282000</v>
      </c>
      <c r="H18" s="100">
        <v>0</v>
      </c>
      <c r="I18" s="100">
        <v>0</v>
      </c>
      <c r="J18" s="101" t="s">
        <v>321</v>
      </c>
    </row>
    <row r="19" spans="1:10" ht="23.25">
      <c r="A19" s="96"/>
      <c r="B19" s="96"/>
      <c r="C19" s="109"/>
      <c r="D19" s="105">
        <v>6050</v>
      </c>
      <c r="E19" s="106" t="s">
        <v>322</v>
      </c>
      <c r="F19" s="103">
        <v>-73700</v>
      </c>
      <c r="G19" s="103">
        <v>-73700</v>
      </c>
      <c r="H19" s="103">
        <v>0</v>
      </c>
      <c r="I19" s="103">
        <v>0</v>
      </c>
      <c r="J19" s="101" t="s">
        <v>321</v>
      </c>
    </row>
    <row r="20" spans="1:10" ht="22.5">
      <c r="A20" s="96"/>
      <c r="B20" s="96"/>
      <c r="C20" s="105"/>
      <c r="D20" s="105">
        <v>6050</v>
      </c>
      <c r="E20" s="106" t="s">
        <v>323</v>
      </c>
      <c r="F20" s="103">
        <v>208300</v>
      </c>
      <c r="G20" s="103">
        <v>208300</v>
      </c>
      <c r="H20" s="103">
        <v>0</v>
      </c>
      <c r="I20" s="103">
        <v>0</v>
      </c>
      <c r="J20" s="101" t="s">
        <v>321</v>
      </c>
    </row>
    <row r="21" spans="1:10" ht="22.5">
      <c r="A21" s="105" t="s">
        <v>327</v>
      </c>
      <c r="B21" s="96">
        <v>600</v>
      </c>
      <c r="C21" s="96">
        <v>60016</v>
      </c>
      <c r="D21" s="96">
        <v>6050</v>
      </c>
      <c r="E21" s="98" t="s">
        <v>330</v>
      </c>
      <c r="F21" s="99">
        <v>170000</v>
      </c>
      <c r="G21" s="100">
        <v>170000</v>
      </c>
      <c r="H21" s="100">
        <v>0</v>
      </c>
      <c r="I21" s="100">
        <v>0</v>
      </c>
      <c r="J21" s="101" t="s">
        <v>321</v>
      </c>
    </row>
    <row r="22" spans="1:10" ht="23.25">
      <c r="A22" s="96"/>
      <c r="B22" s="96"/>
      <c r="C22" s="109"/>
      <c r="D22" s="105">
        <v>6050</v>
      </c>
      <c r="E22" s="106" t="s">
        <v>322</v>
      </c>
      <c r="F22" s="103">
        <v>-48100</v>
      </c>
      <c r="G22" s="103">
        <v>-48100</v>
      </c>
      <c r="H22" s="103">
        <v>0</v>
      </c>
      <c r="I22" s="103">
        <v>0</v>
      </c>
      <c r="J22" s="101" t="s">
        <v>321</v>
      </c>
    </row>
    <row r="23" spans="1:10" ht="22.5">
      <c r="A23" s="96"/>
      <c r="B23" s="96"/>
      <c r="C23" s="105"/>
      <c r="D23" s="105">
        <v>6050</v>
      </c>
      <c r="E23" s="106" t="s">
        <v>323</v>
      </c>
      <c r="F23" s="103">
        <v>121900</v>
      </c>
      <c r="G23" s="103">
        <v>121900</v>
      </c>
      <c r="H23" s="103">
        <v>0</v>
      </c>
      <c r="I23" s="103">
        <v>0</v>
      </c>
      <c r="J23" s="101" t="s">
        <v>321</v>
      </c>
    </row>
    <row r="24" spans="1:10" ht="22.5">
      <c r="A24" s="105" t="s">
        <v>329</v>
      </c>
      <c r="B24" s="96">
        <v>600</v>
      </c>
      <c r="C24" s="96">
        <v>60016</v>
      </c>
      <c r="D24" s="96">
        <v>6050</v>
      </c>
      <c r="E24" s="98" t="s">
        <v>332</v>
      </c>
      <c r="F24" s="99">
        <v>30000</v>
      </c>
      <c r="G24" s="100">
        <v>30000</v>
      </c>
      <c r="H24" s="100">
        <v>0</v>
      </c>
      <c r="I24" s="100">
        <v>0</v>
      </c>
      <c r="J24" s="101" t="s">
        <v>321</v>
      </c>
    </row>
    <row r="25" spans="1:10" ht="23.25">
      <c r="A25" s="96"/>
      <c r="B25" s="96"/>
      <c r="C25" s="109"/>
      <c r="D25" s="105">
        <v>6050</v>
      </c>
      <c r="E25" s="106" t="s">
        <v>322</v>
      </c>
      <c r="F25" s="103">
        <v>-2439</v>
      </c>
      <c r="G25" s="103">
        <v>-2439</v>
      </c>
      <c r="H25" s="103">
        <v>0</v>
      </c>
      <c r="I25" s="103">
        <v>0</v>
      </c>
      <c r="J25" s="101" t="s">
        <v>321</v>
      </c>
    </row>
    <row r="26" spans="1:10" ht="22.5">
      <c r="A26" s="96"/>
      <c r="B26" s="96"/>
      <c r="C26" s="105"/>
      <c r="D26" s="105">
        <v>6050</v>
      </c>
      <c r="E26" s="106" t="s">
        <v>323</v>
      </c>
      <c r="F26" s="103">
        <v>27561</v>
      </c>
      <c r="G26" s="103">
        <v>27561</v>
      </c>
      <c r="H26" s="103">
        <v>0</v>
      </c>
      <c r="I26" s="103">
        <v>0</v>
      </c>
      <c r="J26" s="101" t="s">
        <v>321</v>
      </c>
    </row>
    <row r="27" spans="1:10" ht="67.5">
      <c r="A27" s="105" t="s">
        <v>331</v>
      </c>
      <c r="B27" s="96">
        <v>600</v>
      </c>
      <c r="C27" s="96">
        <v>60016</v>
      </c>
      <c r="D27" s="96"/>
      <c r="E27" s="110" t="s">
        <v>351</v>
      </c>
      <c r="F27" s="99">
        <v>1244293</v>
      </c>
      <c r="G27" s="100">
        <v>1200000</v>
      </c>
      <c r="H27" s="100">
        <v>0</v>
      </c>
      <c r="I27" s="100">
        <v>0</v>
      </c>
      <c r="J27" s="101" t="s">
        <v>321</v>
      </c>
    </row>
    <row r="28" spans="1:10" s="92" customFormat="1" ht="67.5">
      <c r="A28" s="105"/>
      <c r="B28" s="105"/>
      <c r="C28" s="109"/>
      <c r="D28" s="106" t="s">
        <v>322</v>
      </c>
      <c r="E28" s="110" t="s">
        <v>352</v>
      </c>
      <c r="F28" s="103">
        <v>0</v>
      </c>
      <c r="G28" s="103">
        <v>0</v>
      </c>
      <c r="H28" s="100">
        <v>0</v>
      </c>
      <c r="I28" s="100">
        <v>0</v>
      </c>
      <c r="J28" s="101" t="s">
        <v>321</v>
      </c>
    </row>
    <row r="29" spans="1:10" s="92" customFormat="1" ht="67.5">
      <c r="A29" s="105"/>
      <c r="B29" s="105"/>
      <c r="C29" s="105"/>
      <c r="D29" s="106" t="s">
        <v>323</v>
      </c>
      <c r="E29" s="110" t="s">
        <v>352</v>
      </c>
      <c r="F29" s="103">
        <v>1244293</v>
      </c>
      <c r="G29" s="103">
        <v>1200000</v>
      </c>
      <c r="H29" s="100">
        <v>0</v>
      </c>
      <c r="I29" s="100">
        <v>0</v>
      </c>
      <c r="J29" s="101" t="s">
        <v>321</v>
      </c>
    </row>
    <row r="30" spans="1:10" s="92" customFormat="1" ht="22.5">
      <c r="A30" s="105" t="s">
        <v>333</v>
      </c>
      <c r="B30" s="105">
        <v>600</v>
      </c>
      <c r="C30" s="105">
        <v>60016</v>
      </c>
      <c r="D30" s="105">
        <v>6050</v>
      </c>
      <c r="E30" s="111" t="s">
        <v>356</v>
      </c>
      <c r="F30" s="103">
        <v>148930</v>
      </c>
      <c r="G30" s="103">
        <v>148930</v>
      </c>
      <c r="H30" s="103">
        <v>0</v>
      </c>
      <c r="I30" s="103">
        <v>0</v>
      </c>
      <c r="J30" s="112"/>
    </row>
    <row r="31" spans="1:10" s="92" customFormat="1" ht="23.25">
      <c r="A31" s="105"/>
      <c r="B31" s="105"/>
      <c r="C31" s="109"/>
      <c r="D31" s="105">
        <v>6050</v>
      </c>
      <c r="E31" s="106" t="s">
        <v>322</v>
      </c>
      <c r="F31" s="103">
        <v>-39130</v>
      </c>
      <c r="G31" s="103">
        <v>-39130</v>
      </c>
      <c r="H31" s="103">
        <v>0</v>
      </c>
      <c r="I31" s="103">
        <v>0</v>
      </c>
      <c r="J31" s="101" t="s">
        <v>321</v>
      </c>
    </row>
    <row r="32" spans="1:10" s="92" customFormat="1" ht="22.5">
      <c r="A32" s="105"/>
      <c r="B32" s="105"/>
      <c r="C32" s="105"/>
      <c r="D32" s="105">
        <v>6050</v>
      </c>
      <c r="E32" s="106" t="s">
        <v>323</v>
      </c>
      <c r="F32" s="103">
        <v>109800</v>
      </c>
      <c r="G32" s="103">
        <v>109800</v>
      </c>
      <c r="H32" s="103">
        <v>0</v>
      </c>
      <c r="I32" s="103">
        <v>0</v>
      </c>
      <c r="J32" s="101" t="s">
        <v>321</v>
      </c>
    </row>
    <row r="33" spans="1:10" s="92" customFormat="1" ht="22.5">
      <c r="A33" s="105" t="s">
        <v>337</v>
      </c>
      <c r="B33" s="105">
        <v>600</v>
      </c>
      <c r="C33" s="105">
        <v>60016</v>
      </c>
      <c r="D33" s="105">
        <v>6050</v>
      </c>
      <c r="E33" s="111" t="s">
        <v>355</v>
      </c>
      <c r="F33" s="103">
        <v>150000</v>
      </c>
      <c r="G33" s="103">
        <v>150000</v>
      </c>
      <c r="H33" s="103">
        <v>0</v>
      </c>
      <c r="I33" s="103">
        <v>0</v>
      </c>
      <c r="J33" s="101" t="s">
        <v>321</v>
      </c>
    </row>
    <row r="34" spans="1:10" s="92" customFormat="1" ht="23.25">
      <c r="A34" s="105"/>
      <c r="B34" s="105"/>
      <c r="C34" s="109"/>
      <c r="D34" s="105">
        <v>6050</v>
      </c>
      <c r="E34" s="106" t="s">
        <v>322</v>
      </c>
      <c r="F34" s="103">
        <v>-34050</v>
      </c>
      <c r="G34" s="103">
        <v>-34050</v>
      </c>
      <c r="H34" s="103">
        <v>0</v>
      </c>
      <c r="I34" s="103">
        <v>0</v>
      </c>
      <c r="J34" s="101" t="s">
        <v>321</v>
      </c>
    </row>
    <row r="35" spans="1:10" s="92" customFormat="1" ht="22.5">
      <c r="A35" s="105"/>
      <c r="B35" s="105"/>
      <c r="C35" s="105"/>
      <c r="D35" s="105">
        <v>6050</v>
      </c>
      <c r="E35" s="106" t="s">
        <v>323</v>
      </c>
      <c r="F35" s="103">
        <v>115950</v>
      </c>
      <c r="G35" s="103">
        <v>115950</v>
      </c>
      <c r="H35" s="103">
        <v>0</v>
      </c>
      <c r="I35" s="103">
        <v>0</v>
      </c>
      <c r="J35" s="101" t="s">
        <v>321</v>
      </c>
    </row>
    <row r="36" spans="1:10" s="92" customFormat="1" ht="22.5">
      <c r="A36" s="105" t="s">
        <v>360</v>
      </c>
      <c r="B36" s="105">
        <v>600</v>
      </c>
      <c r="C36" s="105">
        <v>60016</v>
      </c>
      <c r="D36" s="105">
        <v>6050</v>
      </c>
      <c r="E36" s="111" t="s">
        <v>357</v>
      </c>
      <c r="F36" s="103">
        <v>280000</v>
      </c>
      <c r="G36" s="103">
        <v>280000</v>
      </c>
      <c r="H36" s="103">
        <v>0</v>
      </c>
      <c r="I36" s="103">
        <v>0</v>
      </c>
      <c r="J36" s="112"/>
    </row>
    <row r="37" spans="1:10" s="92" customFormat="1" ht="23.25">
      <c r="A37" s="105"/>
      <c r="B37" s="105"/>
      <c r="C37" s="109"/>
      <c r="D37" s="105">
        <v>6050</v>
      </c>
      <c r="E37" s="106" t="s">
        <v>322</v>
      </c>
      <c r="F37" s="103">
        <v>-64800</v>
      </c>
      <c r="G37" s="103">
        <v>-64800</v>
      </c>
      <c r="H37" s="103">
        <v>0</v>
      </c>
      <c r="I37" s="103">
        <v>0</v>
      </c>
      <c r="J37" s="101" t="s">
        <v>321</v>
      </c>
    </row>
    <row r="38" spans="1:10" s="92" customFormat="1" ht="22.5">
      <c r="A38" s="105"/>
      <c r="B38" s="105"/>
      <c r="C38" s="105"/>
      <c r="D38" s="105">
        <v>6050</v>
      </c>
      <c r="E38" s="106" t="s">
        <v>323</v>
      </c>
      <c r="F38" s="103">
        <v>215200</v>
      </c>
      <c r="G38" s="103">
        <v>215200</v>
      </c>
      <c r="H38" s="103">
        <v>0</v>
      </c>
      <c r="I38" s="103">
        <v>0</v>
      </c>
      <c r="J38" s="101" t="s">
        <v>321</v>
      </c>
    </row>
    <row r="39" spans="1:10" s="92" customFormat="1" ht="22.5">
      <c r="A39" s="105" t="s">
        <v>361</v>
      </c>
      <c r="B39" s="105">
        <v>600</v>
      </c>
      <c r="C39" s="105">
        <v>60016</v>
      </c>
      <c r="D39" s="105">
        <v>6050</v>
      </c>
      <c r="E39" s="111" t="s">
        <v>334</v>
      </c>
      <c r="F39" s="103">
        <v>0</v>
      </c>
      <c r="G39" s="103">
        <v>0</v>
      </c>
      <c r="H39" s="103">
        <v>0</v>
      </c>
      <c r="I39" s="103">
        <v>0</v>
      </c>
      <c r="J39" s="112"/>
    </row>
    <row r="40" spans="1:10" s="92" customFormat="1" ht="23.25">
      <c r="A40" s="105"/>
      <c r="B40" s="105"/>
      <c r="C40" s="109"/>
      <c r="D40" s="105">
        <v>6050</v>
      </c>
      <c r="E40" s="106" t="s">
        <v>322</v>
      </c>
      <c r="F40" s="103">
        <v>149256</v>
      </c>
      <c r="G40" s="103">
        <v>149256</v>
      </c>
      <c r="H40" s="103">
        <v>0</v>
      </c>
      <c r="I40" s="103">
        <v>0</v>
      </c>
      <c r="J40" s="101" t="s">
        <v>321</v>
      </c>
    </row>
    <row r="41" spans="1:10" s="92" customFormat="1" ht="22.5">
      <c r="A41" s="105"/>
      <c r="B41" s="105"/>
      <c r="C41" s="105"/>
      <c r="D41" s="105">
        <v>6050</v>
      </c>
      <c r="E41" s="106" t="s">
        <v>323</v>
      </c>
      <c r="F41" s="103">
        <v>149256</v>
      </c>
      <c r="G41" s="103">
        <v>149256</v>
      </c>
      <c r="H41" s="103">
        <v>0</v>
      </c>
      <c r="I41" s="103">
        <v>0</v>
      </c>
      <c r="J41" s="101" t="s">
        <v>321</v>
      </c>
    </row>
    <row r="42" spans="1:10" s="92" customFormat="1" ht="15">
      <c r="A42" s="105" t="s">
        <v>340</v>
      </c>
      <c r="B42" s="105">
        <v>600</v>
      </c>
      <c r="C42" s="105">
        <v>60016</v>
      </c>
      <c r="D42" s="105">
        <v>6050</v>
      </c>
      <c r="E42" s="111" t="s">
        <v>335</v>
      </c>
      <c r="F42" s="103">
        <v>0</v>
      </c>
      <c r="G42" s="103">
        <v>0</v>
      </c>
      <c r="H42" s="103">
        <v>0</v>
      </c>
      <c r="I42" s="103">
        <v>0</v>
      </c>
      <c r="J42" s="112"/>
    </row>
    <row r="43" spans="1:10" s="92" customFormat="1" ht="23.25">
      <c r="A43" s="105"/>
      <c r="B43" s="105"/>
      <c r="C43" s="109"/>
      <c r="D43" s="105">
        <v>6050</v>
      </c>
      <c r="E43" s="106" t="s">
        <v>322</v>
      </c>
      <c r="F43" s="103">
        <v>5000</v>
      </c>
      <c r="G43" s="103">
        <v>5000</v>
      </c>
      <c r="H43" s="103">
        <v>0</v>
      </c>
      <c r="I43" s="103">
        <v>0</v>
      </c>
      <c r="J43" s="101" t="s">
        <v>321</v>
      </c>
    </row>
    <row r="44" spans="1:10" s="92" customFormat="1" ht="22.5">
      <c r="A44" s="105"/>
      <c r="B44" s="105"/>
      <c r="C44" s="105"/>
      <c r="D44" s="105">
        <v>6050</v>
      </c>
      <c r="E44" s="106" t="s">
        <v>323</v>
      </c>
      <c r="F44" s="103">
        <v>5000</v>
      </c>
      <c r="G44" s="103">
        <v>5000</v>
      </c>
      <c r="H44" s="103">
        <v>0</v>
      </c>
      <c r="I44" s="103">
        <v>0</v>
      </c>
      <c r="J44" s="101" t="s">
        <v>321</v>
      </c>
    </row>
    <row r="45" spans="1:10" s="92" customFormat="1" ht="15">
      <c r="A45" s="105" t="s">
        <v>345</v>
      </c>
      <c r="B45" s="105">
        <v>600</v>
      </c>
      <c r="C45" s="105">
        <v>60016</v>
      </c>
      <c r="D45" s="105">
        <v>6060</v>
      </c>
      <c r="E45" s="111" t="s">
        <v>336</v>
      </c>
      <c r="F45" s="103">
        <v>0</v>
      </c>
      <c r="G45" s="103">
        <v>0</v>
      </c>
      <c r="H45" s="103">
        <v>0</v>
      </c>
      <c r="I45" s="103">
        <v>0</v>
      </c>
      <c r="J45" s="112"/>
    </row>
    <row r="46" spans="1:10" s="92" customFormat="1" ht="23.25">
      <c r="A46" s="105"/>
      <c r="B46" s="105"/>
      <c r="C46" s="109"/>
      <c r="D46" s="105">
        <v>6060</v>
      </c>
      <c r="E46" s="106" t="s">
        <v>322</v>
      </c>
      <c r="F46" s="103">
        <v>1200</v>
      </c>
      <c r="G46" s="103">
        <v>1200</v>
      </c>
      <c r="H46" s="103">
        <v>0</v>
      </c>
      <c r="I46" s="103">
        <v>0</v>
      </c>
      <c r="J46" s="101" t="s">
        <v>321</v>
      </c>
    </row>
    <row r="47" spans="1:10" s="92" customFormat="1" ht="22.5">
      <c r="A47" s="105"/>
      <c r="B47" s="105"/>
      <c r="C47" s="105"/>
      <c r="D47" s="105">
        <v>6060</v>
      </c>
      <c r="E47" s="106" t="s">
        <v>323</v>
      </c>
      <c r="F47" s="103">
        <v>1200</v>
      </c>
      <c r="G47" s="103">
        <v>1200</v>
      </c>
      <c r="H47" s="103">
        <v>0</v>
      </c>
      <c r="I47" s="103">
        <v>0</v>
      </c>
      <c r="J47" s="101" t="s">
        <v>321</v>
      </c>
    </row>
    <row r="48" spans="1:10" ht="22.5">
      <c r="A48" s="105" t="s">
        <v>362</v>
      </c>
      <c r="B48" s="96">
        <v>750</v>
      </c>
      <c r="C48" s="96">
        <v>75095</v>
      </c>
      <c r="D48" s="96">
        <v>6050</v>
      </c>
      <c r="E48" s="108" t="s">
        <v>338</v>
      </c>
      <c r="F48" s="113">
        <v>60000</v>
      </c>
      <c r="G48" s="100">
        <v>60000</v>
      </c>
      <c r="H48" s="100">
        <v>0</v>
      </c>
      <c r="I48" s="100">
        <v>0</v>
      </c>
      <c r="J48" s="101" t="s">
        <v>321</v>
      </c>
    </row>
    <row r="49" spans="1:10" ht="23.25">
      <c r="A49" s="96"/>
      <c r="B49" s="106"/>
      <c r="C49" s="109"/>
      <c r="D49" s="106" t="s">
        <v>322</v>
      </c>
      <c r="E49" s="108" t="s">
        <v>338</v>
      </c>
      <c r="F49" s="99">
        <v>-60000</v>
      </c>
      <c r="G49" s="100">
        <v>-60000</v>
      </c>
      <c r="H49" s="100">
        <v>0</v>
      </c>
      <c r="I49" s="100">
        <v>0</v>
      </c>
      <c r="J49" s="101" t="s">
        <v>321</v>
      </c>
    </row>
    <row r="50" spans="1:10" ht="22.5">
      <c r="A50" s="96"/>
      <c r="B50" s="106"/>
      <c r="C50" s="96"/>
      <c r="D50" s="106" t="s">
        <v>323</v>
      </c>
      <c r="E50" s="108" t="s">
        <v>338</v>
      </c>
      <c r="F50" s="99">
        <v>0</v>
      </c>
      <c r="G50" s="100">
        <v>0</v>
      </c>
      <c r="H50" s="100">
        <v>0</v>
      </c>
      <c r="I50" s="100">
        <v>0</v>
      </c>
      <c r="J50" s="101" t="s">
        <v>321</v>
      </c>
    </row>
    <row r="51" spans="1:10" ht="22.5">
      <c r="A51" s="105" t="s">
        <v>347</v>
      </c>
      <c r="B51" s="114">
        <v>750</v>
      </c>
      <c r="C51" s="105">
        <v>75095</v>
      </c>
      <c r="D51" s="115">
        <v>6050</v>
      </c>
      <c r="E51" s="108" t="s">
        <v>339</v>
      </c>
      <c r="F51" s="99">
        <v>0</v>
      </c>
      <c r="G51" s="100">
        <v>0</v>
      </c>
      <c r="H51" s="100">
        <v>0</v>
      </c>
      <c r="I51" s="100">
        <v>0</v>
      </c>
      <c r="J51" s="101"/>
    </row>
    <row r="52" spans="1:10" ht="23.25">
      <c r="A52" s="96"/>
      <c r="B52" s="105"/>
      <c r="C52" s="109"/>
      <c r="D52" s="105">
        <v>6050</v>
      </c>
      <c r="E52" s="106" t="s">
        <v>322</v>
      </c>
      <c r="F52" s="99">
        <v>156400</v>
      </c>
      <c r="G52" s="100">
        <v>156400</v>
      </c>
      <c r="H52" s="100">
        <v>0</v>
      </c>
      <c r="I52" s="100">
        <v>0</v>
      </c>
      <c r="J52" s="101" t="s">
        <v>321</v>
      </c>
    </row>
    <row r="53" spans="1:10" ht="22.5">
      <c r="A53" s="96"/>
      <c r="B53" s="105"/>
      <c r="C53" s="105"/>
      <c r="D53" s="105">
        <v>6050</v>
      </c>
      <c r="E53" s="106" t="s">
        <v>323</v>
      </c>
      <c r="F53" s="99">
        <v>156400</v>
      </c>
      <c r="G53" s="100">
        <v>156400</v>
      </c>
      <c r="H53" s="100">
        <v>0</v>
      </c>
      <c r="I53" s="100">
        <v>0</v>
      </c>
      <c r="J53" s="101" t="s">
        <v>321</v>
      </c>
    </row>
    <row r="54" spans="1:10" ht="22.5">
      <c r="A54" s="105" t="s">
        <v>349</v>
      </c>
      <c r="B54" s="96">
        <v>801</v>
      </c>
      <c r="C54" s="96">
        <v>80101</v>
      </c>
      <c r="D54" s="96">
        <v>6050</v>
      </c>
      <c r="E54" s="98" t="s">
        <v>341</v>
      </c>
      <c r="F54" s="99">
        <v>45000</v>
      </c>
      <c r="G54" s="100">
        <v>45000</v>
      </c>
      <c r="H54" s="100">
        <v>0</v>
      </c>
      <c r="I54" s="100">
        <v>0</v>
      </c>
      <c r="J54" s="101" t="s">
        <v>321</v>
      </c>
    </row>
    <row r="55" spans="1:10" ht="23.25">
      <c r="A55" s="96"/>
      <c r="B55" s="96"/>
      <c r="C55" s="109"/>
      <c r="D55" s="106" t="s">
        <v>322</v>
      </c>
      <c r="E55" s="98" t="s">
        <v>341</v>
      </c>
      <c r="F55" s="99">
        <v>-45000</v>
      </c>
      <c r="G55" s="100">
        <v>-45000</v>
      </c>
      <c r="H55" s="100">
        <v>0</v>
      </c>
      <c r="I55" s="100">
        <v>0</v>
      </c>
      <c r="J55" s="101" t="s">
        <v>321</v>
      </c>
    </row>
    <row r="56" spans="1:10" ht="22.5">
      <c r="A56" s="96"/>
      <c r="B56" s="96"/>
      <c r="C56" s="96"/>
      <c r="D56" s="106" t="s">
        <v>323</v>
      </c>
      <c r="E56" s="98" t="s">
        <v>341</v>
      </c>
      <c r="F56" s="99">
        <v>0</v>
      </c>
      <c r="G56" s="100">
        <v>0</v>
      </c>
      <c r="H56" s="100">
        <v>0</v>
      </c>
      <c r="I56" s="100">
        <v>0</v>
      </c>
      <c r="J56" s="101" t="s">
        <v>321</v>
      </c>
    </row>
    <row r="57" spans="1:10" ht="22.5">
      <c r="A57" s="105" t="s">
        <v>363</v>
      </c>
      <c r="B57" s="96">
        <v>801</v>
      </c>
      <c r="C57" s="116">
        <v>80101</v>
      </c>
      <c r="D57" s="114">
        <v>6050</v>
      </c>
      <c r="E57" s="98" t="s">
        <v>342</v>
      </c>
      <c r="F57" s="99">
        <v>0</v>
      </c>
      <c r="G57" s="100">
        <v>0</v>
      </c>
      <c r="H57" s="100">
        <v>0</v>
      </c>
      <c r="I57" s="100">
        <v>0</v>
      </c>
      <c r="J57" s="101"/>
    </row>
    <row r="58" spans="1:10" ht="23.25">
      <c r="A58" s="96"/>
      <c r="B58" s="96"/>
      <c r="C58" s="109"/>
      <c r="D58" s="114">
        <v>6050</v>
      </c>
      <c r="E58" s="106" t="s">
        <v>322</v>
      </c>
      <c r="F58" s="99">
        <v>80000</v>
      </c>
      <c r="G58" s="100">
        <v>80000</v>
      </c>
      <c r="H58" s="100">
        <v>0</v>
      </c>
      <c r="I58" s="100">
        <v>0</v>
      </c>
      <c r="J58" s="101" t="s">
        <v>321</v>
      </c>
    </row>
    <row r="59" spans="1:10" ht="22.5">
      <c r="A59" s="96"/>
      <c r="B59" s="96"/>
      <c r="C59" s="96"/>
      <c r="D59" s="114">
        <v>6050</v>
      </c>
      <c r="E59" s="106" t="s">
        <v>323</v>
      </c>
      <c r="F59" s="99">
        <v>80000</v>
      </c>
      <c r="G59" s="100">
        <v>80000</v>
      </c>
      <c r="H59" s="100">
        <v>0</v>
      </c>
      <c r="I59" s="100">
        <v>0</v>
      </c>
      <c r="J59" s="101" t="s">
        <v>321</v>
      </c>
    </row>
    <row r="60" spans="1:10" ht="22.5">
      <c r="A60" s="105" t="s">
        <v>364</v>
      </c>
      <c r="B60" s="96">
        <v>801</v>
      </c>
      <c r="C60" s="116">
        <v>80101</v>
      </c>
      <c r="D60" s="114">
        <v>6050</v>
      </c>
      <c r="E60" s="98" t="s">
        <v>343</v>
      </c>
      <c r="F60" s="99">
        <v>0</v>
      </c>
      <c r="G60" s="100">
        <v>0</v>
      </c>
      <c r="H60" s="100">
        <v>0</v>
      </c>
      <c r="I60" s="100">
        <v>0</v>
      </c>
      <c r="J60" s="101"/>
    </row>
    <row r="61" spans="1:10" ht="23.25">
      <c r="A61" s="96"/>
      <c r="B61" s="96"/>
      <c r="C61" s="109"/>
      <c r="D61" s="114">
        <v>6050</v>
      </c>
      <c r="E61" s="106" t="s">
        <v>322</v>
      </c>
      <c r="F61" s="99">
        <v>127700</v>
      </c>
      <c r="G61" s="100">
        <v>127700</v>
      </c>
      <c r="H61" s="100">
        <v>0</v>
      </c>
      <c r="I61" s="100">
        <v>0</v>
      </c>
      <c r="J61" s="101" t="s">
        <v>321</v>
      </c>
    </row>
    <row r="62" spans="1:10" ht="22.5">
      <c r="A62" s="96"/>
      <c r="B62" s="96"/>
      <c r="C62" s="96"/>
      <c r="D62" s="114">
        <v>6050</v>
      </c>
      <c r="E62" s="106" t="s">
        <v>323</v>
      </c>
      <c r="F62" s="99">
        <v>127700</v>
      </c>
      <c r="G62" s="100">
        <v>127700</v>
      </c>
      <c r="H62" s="100">
        <v>0</v>
      </c>
      <c r="I62" s="100">
        <v>0</v>
      </c>
      <c r="J62" s="101" t="s">
        <v>321</v>
      </c>
    </row>
    <row r="63" spans="1:10" ht="14.25">
      <c r="A63" s="105" t="s">
        <v>365</v>
      </c>
      <c r="B63" s="96">
        <v>900</v>
      </c>
      <c r="C63" s="116">
        <v>90005</v>
      </c>
      <c r="D63" s="114">
        <v>6050</v>
      </c>
      <c r="E63" s="98" t="s">
        <v>344</v>
      </c>
      <c r="F63" s="99">
        <v>0</v>
      </c>
      <c r="G63" s="100">
        <v>0</v>
      </c>
      <c r="H63" s="100">
        <v>0</v>
      </c>
      <c r="I63" s="100">
        <v>0</v>
      </c>
      <c r="J63" s="101"/>
    </row>
    <row r="64" spans="1:10" ht="23.25">
      <c r="A64" s="96"/>
      <c r="B64" s="96"/>
      <c r="C64" s="109"/>
      <c r="D64" s="114">
        <v>6050</v>
      </c>
      <c r="E64" s="106" t="s">
        <v>322</v>
      </c>
      <c r="F64" s="99">
        <v>18300</v>
      </c>
      <c r="G64" s="100">
        <v>18300</v>
      </c>
      <c r="H64" s="100">
        <v>0</v>
      </c>
      <c r="I64" s="100">
        <v>0</v>
      </c>
      <c r="J64" s="101" t="s">
        <v>321</v>
      </c>
    </row>
    <row r="65" spans="1:10" ht="22.5">
      <c r="A65" s="96"/>
      <c r="B65" s="96"/>
      <c r="C65" s="96"/>
      <c r="D65" s="114">
        <v>6050</v>
      </c>
      <c r="E65" s="106" t="s">
        <v>323</v>
      </c>
      <c r="F65" s="99">
        <v>18300</v>
      </c>
      <c r="G65" s="100">
        <v>18300</v>
      </c>
      <c r="H65" s="100">
        <v>0</v>
      </c>
      <c r="I65" s="100">
        <v>0</v>
      </c>
      <c r="J65" s="101" t="s">
        <v>321</v>
      </c>
    </row>
    <row r="66" spans="1:10" ht="14.25">
      <c r="A66" s="105" t="s">
        <v>366</v>
      </c>
      <c r="B66" s="117" t="s">
        <v>178</v>
      </c>
      <c r="C66" s="117" t="s">
        <v>186</v>
      </c>
      <c r="D66" s="105">
        <v>6210</v>
      </c>
      <c r="E66" s="118" t="s">
        <v>358</v>
      </c>
      <c r="F66" s="99">
        <v>0</v>
      </c>
      <c r="G66" s="103">
        <v>0</v>
      </c>
      <c r="H66" s="100">
        <v>0</v>
      </c>
      <c r="I66" s="100">
        <v>0</v>
      </c>
      <c r="J66" s="101"/>
    </row>
    <row r="67" spans="1:10" ht="23.25">
      <c r="A67" s="104"/>
      <c r="B67" s="104"/>
      <c r="C67" s="109"/>
      <c r="D67" s="104"/>
      <c r="E67" s="106" t="s">
        <v>322</v>
      </c>
      <c r="F67" s="103">
        <v>26000</v>
      </c>
      <c r="G67" s="103">
        <v>26000</v>
      </c>
      <c r="H67" s="100">
        <v>0</v>
      </c>
      <c r="I67" s="100">
        <v>0</v>
      </c>
      <c r="J67" s="101" t="s">
        <v>321</v>
      </c>
    </row>
    <row r="68" spans="1:10" ht="22.5">
      <c r="A68" s="104"/>
      <c r="B68" s="104"/>
      <c r="C68" s="104"/>
      <c r="D68" s="104"/>
      <c r="E68" s="106" t="s">
        <v>323</v>
      </c>
      <c r="F68" s="103">
        <v>26000</v>
      </c>
      <c r="G68" s="103">
        <v>26000</v>
      </c>
      <c r="H68" s="100">
        <v>0</v>
      </c>
      <c r="I68" s="100">
        <v>0</v>
      </c>
      <c r="J68" s="101" t="s">
        <v>321</v>
      </c>
    </row>
    <row r="69" spans="1:10" ht="22.5">
      <c r="A69" s="105" t="s">
        <v>367</v>
      </c>
      <c r="B69" s="96">
        <v>921</v>
      </c>
      <c r="C69" s="96">
        <v>92109</v>
      </c>
      <c r="D69" s="96"/>
      <c r="E69" s="98" t="s">
        <v>346</v>
      </c>
      <c r="F69" s="99">
        <v>514920</v>
      </c>
      <c r="G69" s="100">
        <f>SUM(G70:G72)</f>
        <v>515000</v>
      </c>
      <c r="H69" s="100">
        <v>0</v>
      </c>
      <c r="I69" s="100">
        <v>0</v>
      </c>
      <c r="J69" s="101" t="s">
        <v>321</v>
      </c>
    </row>
    <row r="70" spans="1:10" ht="14.25">
      <c r="A70" s="96"/>
      <c r="B70" s="96"/>
      <c r="C70" s="96"/>
      <c r="D70" s="96">
        <v>6050</v>
      </c>
      <c r="E70" s="102"/>
      <c r="F70" s="103"/>
      <c r="G70" s="100">
        <v>15080</v>
      </c>
      <c r="H70" s="100">
        <v>0</v>
      </c>
      <c r="I70" s="100">
        <v>0</v>
      </c>
      <c r="J70" s="101"/>
    </row>
    <row r="71" spans="1:10" ht="14.25">
      <c r="A71" s="96"/>
      <c r="B71" s="96"/>
      <c r="C71" s="96"/>
      <c r="D71" s="96">
        <v>6058</v>
      </c>
      <c r="E71" s="102"/>
      <c r="F71" s="103"/>
      <c r="G71" s="100">
        <v>315318</v>
      </c>
      <c r="H71" s="100">
        <v>0</v>
      </c>
      <c r="I71" s="100">
        <v>0</v>
      </c>
      <c r="J71" s="101"/>
    </row>
    <row r="72" spans="1:10" ht="14.25">
      <c r="A72" s="96"/>
      <c r="B72" s="96"/>
      <c r="C72" s="96"/>
      <c r="D72" s="96">
        <v>6059</v>
      </c>
      <c r="E72" s="102"/>
      <c r="F72" s="103"/>
      <c r="G72" s="100">
        <v>184602</v>
      </c>
      <c r="H72" s="100">
        <v>0</v>
      </c>
      <c r="I72" s="100">
        <v>0</v>
      </c>
      <c r="J72" s="101"/>
    </row>
    <row r="73" spans="1:10" ht="23.25">
      <c r="A73" s="96"/>
      <c r="B73" s="107"/>
      <c r="C73" s="107"/>
      <c r="D73" s="105">
        <v>6059</v>
      </c>
      <c r="E73" s="106" t="s">
        <v>322</v>
      </c>
      <c r="F73" s="103"/>
      <c r="G73" s="103">
        <v>-20000</v>
      </c>
      <c r="H73" s="100">
        <v>0</v>
      </c>
      <c r="I73" s="100">
        <v>0</v>
      </c>
      <c r="J73" s="101" t="s">
        <v>321</v>
      </c>
    </row>
    <row r="74" spans="1:10" ht="22.5">
      <c r="A74" s="96"/>
      <c r="B74" s="104"/>
      <c r="C74" s="104"/>
      <c r="D74" s="105">
        <v>6059</v>
      </c>
      <c r="E74" s="106" t="s">
        <v>323</v>
      </c>
      <c r="F74" s="103"/>
      <c r="G74" s="103">
        <v>164602</v>
      </c>
      <c r="H74" s="100">
        <v>0</v>
      </c>
      <c r="I74" s="100">
        <v>0</v>
      </c>
      <c r="J74" s="101" t="s">
        <v>321</v>
      </c>
    </row>
    <row r="75" spans="1:10" ht="22.5">
      <c r="A75" s="96"/>
      <c r="B75" s="104"/>
      <c r="C75" s="104"/>
      <c r="D75" s="105"/>
      <c r="E75" s="106" t="s">
        <v>324</v>
      </c>
      <c r="F75" s="103">
        <v>510000</v>
      </c>
      <c r="G75" s="103">
        <v>495000</v>
      </c>
      <c r="H75" s="100">
        <v>0</v>
      </c>
      <c r="I75" s="100">
        <v>0</v>
      </c>
      <c r="J75" s="101" t="s">
        <v>321</v>
      </c>
    </row>
    <row r="76" spans="1:10" ht="22.5">
      <c r="A76" s="105" t="s">
        <v>368</v>
      </c>
      <c r="B76" s="96">
        <v>926</v>
      </c>
      <c r="C76" s="96">
        <v>92601</v>
      </c>
      <c r="D76" s="96"/>
      <c r="E76" s="98" t="s">
        <v>348</v>
      </c>
      <c r="F76" s="99">
        <v>500000</v>
      </c>
      <c r="G76" s="100">
        <f>SUM(G77:G78)</f>
        <v>500000</v>
      </c>
      <c r="H76" s="100">
        <v>0</v>
      </c>
      <c r="I76" s="100">
        <v>0</v>
      </c>
      <c r="J76" s="101" t="s">
        <v>321</v>
      </c>
    </row>
    <row r="77" spans="1:10" ht="14.25">
      <c r="A77" s="96"/>
      <c r="B77" s="96"/>
      <c r="C77" s="96"/>
      <c r="D77" s="96">
        <v>6058</v>
      </c>
      <c r="E77" s="102"/>
      <c r="F77" s="103"/>
      <c r="G77" s="100">
        <v>200000</v>
      </c>
      <c r="H77" s="100">
        <v>0</v>
      </c>
      <c r="I77" s="100">
        <v>0</v>
      </c>
      <c r="J77" s="101"/>
    </row>
    <row r="78" spans="1:10" ht="14.25">
      <c r="A78" s="96"/>
      <c r="B78" s="96"/>
      <c r="C78" s="96"/>
      <c r="D78" s="96">
        <v>6059</v>
      </c>
      <c r="E78" s="102"/>
      <c r="F78" s="103"/>
      <c r="G78" s="100">
        <v>300000</v>
      </c>
      <c r="H78" s="100">
        <v>0</v>
      </c>
      <c r="I78" s="100">
        <v>0</v>
      </c>
      <c r="J78" s="101"/>
    </row>
    <row r="79" spans="1:10" ht="23.25">
      <c r="A79" s="96"/>
      <c r="B79" s="96"/>
      <c r="C79" s="107"/>
      <c r="D79" s="105">
        <v>6058</v>
      </c>
      <c r="E79" s="106" t="s">
        <v>322</v>
      </c>
      <c r="F79" s="103">
        <v>0</v>
      </c>
      <c r="G79" s="103">
        <v>-200000</v>
      </c>
      <c r="H79" s="100">
        <v>200000</v>
      </c>
      <c r="I79" s="100">
        <v>0</v>
      </c>
      <c r="J79" s="101" t="s">
        <v>321</v>
      </c>
    </row>
    <row r="80" spans="1:10" ht="22.5">
      <c r="A80" s="96"/>
      <c r="B80" s="96"/>
      <c r="C80" s="104"/>
      <c r="D80" s="105">
        <v>6058</v>
      </c>
      <c r="E80" s="106" t="s">
        <v>323</v>
      </c>
      <c r="F80" s="103">
        <v>200000</v>
      </c>
      <c r="G80" s="103">
        <v>0</v>
      </c>
      <c r="H80" s="100">
        <v>200000</v>
      </c>
      <c r="I80" s="100">
        <v>0</v>
      </c>
      <c r="J80" s="101" t="s">
        <v>321</v>
      </c>
    </row>
    <row r="81" spans="1:10" ht="23.25">
      <c r="A81" s="96"/>
      <c r="B81" s="96"/>
      <c r="C81" s="107"/>
      <c r="D81" s="105">
        <v>6059</v>
      </c>
      <c r="E81" s="106" t="s">
        <v>322</v>
      </c>
      <c r="F81" s="103">
        <v>0</v>
      </c>
      <c r="G81" s="103">
        <v>-300000</v>
      </c>
      <c r="H81" s="100">
        <v>300000</v>
      </c>
      <c r="I81" s="100">
        <v>0</v>
      </c>
      <c r="J81" s="101" t="s">
        <v>321</v>
      </c>
    </row>
    <row r="82" spans="1:10" ht="22.5">
      <c r="A82" s="96"/>
      <c r="B82" s="96"/>
      <c r="C82" s="104"/>
      <c r="D82" s="105">
        <v>6059</v>
      </c>
      <c r="E82" s="106" t="s">
        <v>323</v>
      </c>
      <c r="F82" s="103">
        <v>300000</v>
      </c>
      <c r="G82" s="103">
        <v>0</v>
      </c>
      <c r="H82" s="100">
        <v>300000</v>
      </c>
      <c r="I82" s="100">
        <v>0</v>
      </c>
      <c r="J82" s="101" t="s">
        <v>321</v>
      </c>
    </row>
    <row r="83" spans="1:10" ht="22.5">
      <c r="A83" s="96"/>
      <c r="B83" s="96"/>
      <c r="C83" s="104"/>
      <c r="D83" s="105"/>
      <c r="E83" s="106" t="s">
        <v>324</v>
      </c>
      <c r="F83" s="103">
        <v>500000</v>
      </c>
      <c r="G83" s="103">
        <v>0</v>
      </c>
      <c r="H83" s="100">
        <v>500000</v>
      </c>
      <c r="I83" s="100">
        <v>0</v>
      </c>
      <c r="J83" s="101" t="s">
        <v>321</v>
      </c>
    </row>
    <row r="84" spans="1:10" ht="22.5">
      <c r="A84" s="105" t="s">
        <v>369</v>
      </c>
      <c r="B84" s="96">
        <v>926</v>
      </c>
      <c r="C84" s="96">
        <v>92601</v>
      </c>
      <c r="D84" s="96">
        <v>6050</v>
      </c>
      <c r="E84" s="102" t="s">
        <v>350</v>
      </c>
      <c r="F84" s="103">
        <v>52767</v>
      </c>
      <c r="G84" s="100">
        <v>52267</v>
      </c>
      <c r="H84" s="100">
        <v>0</v>
      </c>
      <c r="I84" s="100">
        <v>0</v>
      </c>
      <c r="J84" s="101" t="s">
        <v>321</v>
      </c>
    </row>
    <row r="85" spans="1:10" ht="23.25">
      <c r="A85" s="96"/>
      <c r="B85" s="96"/>
      <c r="C85" s="109"/>
      <c r="D85" s="105">
        <v>6050</v>
      </c>
      <c r="E85" s="106" t="s">
        <v>322</v>
      </c>
      <c r="F85" s="103">
        <v>317850</v>
      </c>
      <c r="G85" s="103">
        <v>317850</v>
      </c>
      <c r="H85" s="103">
        <v>0</v>
      </c>
      <c r="I85" s="103">
        <v>0</v>
      </c>
      <c r="J85" s="101" t="s">
        <v>321</v>
      </c>
    </row>
    <row r="86" spans="1:10" ht="22.5">
      <c r="A86" s="96"/>
      <c r="B86" s="96"/>
      <c r="C86" s="105"/>
      <c r="D86" s="105">
        <v>6050</v>
      </c>
      <c r="E86" s="106" t="s">
        <v>323</v>
      </c>
      <c r="F86" s="103">
        <v>370117</v>
      </c>
      <c r="G86" s="103">
        <v>370117</v>
      </c>
      <c r="H86" s="103">
        <v>0</v>
      </c>
      <c r="I86" s="103">
        <v>0</v>
      </c>
      <c r="J86" s="101" t="s">
        <v>321</v>
      </c>
    </row>
    <row r="87" spans="1:10" ht="14.25">
      <c r="A87" s="149" t="s">
        <v>235</v>
      </c>
      <c r="B87" s="150"/>
      <c r="C87" s="150"/>
      <c r="D87" s="150"/>
      <c r="E87" s="151"/>
      <c r="F87" s="119">
        <v>6782067</v>
      </c>
      <c r="G87" s="119">
        <v>6033782</v>
      </c>
      <c r="H87" s="119">
        <v>511565</v>
      </c>
      <c r="I87" s="119">
        <v>5820</v>
      </c>
      <c r="J87" s="120"/>
    </row>
  </sheetData>
  <sheetProtection/>
  <mergeCells count="10">
    <mergeCell ref="A1:J1"/>
    <mergeCell ref="J3:J4"/>
    <mergeCell ref="A87:E87"/>
    <mergeCell ref="G3:I3"/>
    <mergeCell ref="A3:A4"/>
    <mergeCell ref="B3:B4"/>
    <mergeCell ref="C3:C4"/>
    <mergeCell ref="D3:D4"/>
    <mergeCell ref="E3:E4"/>
    <mergeCell ref="F3:F4"/>
  </mergeCells>
  <printOptions/>
  <pageMargins left="0.7086614173228347" right="0.7086614173228347" top="1.1811023622047245" bottom="0.9448818897637796" header="0.31496062992125984" footer="0.31496062992125984"/>
  <pageSetup horizontalDpi="600" verticalDpi="600" orientation="landscape" paperSize="9" r:id="rId1"/>
  <headerFooter alignWithMargins="0">
    <oddHeader>&amp;RZałącznik nr 3
do Uchwały Nr XLIII/231/2010 Rady Gminy Sienno
z dnia 16 sierpnia 2010r.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J21" sqref="J21"/>
    </sheetView>
  </sheetViews>
  <sheetFormatPr defaultColWidth="12" defaultRowHeight="12.75"/>
  <cols>
    <col min="1" max="1" width="3.16015625" style="39" customWidth="1"/>
    <col min="2" max="2" width="20.83203125" style="39" customWidth="1"/>
    <col min="3" max="7" width="16.83203125" style="39" customWidth="1"/>
    <col min="8" max="16384" width="12" style="39" customWidth="1"/>
  </cols>
  <sheetData>
    <row r="1" spans="1:7" s="36" customFormat="1" ht="39.75" customHeight="1">
      <c r="A1" s="161" t="s">
        <v>250</v>
      </c>
      <c r="B1" s="161"/>
      <c r="C1" s="161"/>
      <c r="D1" s="161"/>
      <c r="E1" s="161"/>
      <c r="F1" s="161"/>
      <c r="G1" s="161"/>
    </row>
    <row r="2" spans="1:7" s="37" customFormat="1" ht="9.75" customHeight="1">
      <c r="A2" s="155" t="s">
        <v>231</v>
      </c>
      <c r="B2" s="155" t="s">
        <v>251</v>
      </c>
      <c r="C2" s="162" t="s">
        <v>252</v>
      </c>
      <c r="D2" s="163"/>
      <c r="E2" s="155" t="s">
        <v>253</v>
      </c>
      <c r="F2" s="155" t="s">
        <v>236</v>
      </c>
      <c r="G2" s="155"/>
    </row>
    <row r="3" spans="1:7" s="37" customFormat="1" ht="9.75" customHeight="1">
      <c r="A3" s="155"/>
      <c r="B3" s="155"/>
      <c r="C3" s="164"/>
      <c r="D3" s="165"/>
      <c r="E3" s="155"/>
      <c r="F3" s="155" t="s">
        <v>254</v>
      </c>
      <c r="G3" s="155" t="s">
        <v>255</v>
      </c>
    </row>
    <row r="4" spans="1:7" s="37" customFormat="1" ht="9.75" customHeight="1">
      <c r="A4" s="155"/>
      <c r="B4" s="155"/>
      <c r="C4" s="164"/>
      <c r="D4" s="165"/>
      <c r="E4" s="155"/>
      <c r="F4" s="155"/>
      <c r="G4" s="155"/>
    </row>
    <row r="5" spans="1:7" s="37" customFormat="1" ht="12" customHeight="1">
      <c r="A5" s="155"/>
      <c r="B5" s="155"/>
      <c r="C5" s="164"/>
      <c r="D5" s="165"/>
      <c r="E5" s="155"/>
      <c r="F5" s="155"/>
      <c r="G5" s="155"/>
    </row>
    <row r="6" spans="1:7" s="37" customFormat="1" ht="9.75" customHeight="1">
      <c r="A6" s="155"/>
      <c r="B6" s="155"/>
      <c r="C6" s="164"/>
      <c r="D6" s="165"/>
      <c r="E6" s="155"/>
      <c r="F6" s="155"/>
      <c r="G6" s="155"/>
    </row>
    <row r="7" spans="1:7" s="37" customFormat="1" ht="30" customHeight="1">
      <c r="A7" s="155"/>
      <c r="B7" s="155"/>
      <c r="C7" s="166"/>
      <c r="D7" s="167"/>
      <c r="E7" s="155"/>
      <c r="F7" s="155"/>
      <c r="G7" s="155"/>
    </row>
    <row r="8" spans="1:7" ht="7.5" customHeight="1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</row>
    <row r="9" spans="1:7" s="43" customFormat="1" ht="24.75" customHeight="1" thickBot="1">
      <c r="A9" s="40">
        <v>1</v>
      </c>
      <c r="B9" s="41" t="s">
        <v>256</v>
      </c>
      <c r="C9" s="195" t="s">
        <v>257</v>
      </c>
      <c r="D9" s="196"/>
      <c r="E9" s="42">
        <f>SUM(F9:G9)</f>
        <v>2143348</v>
      </c>
      <c r="F9" s="42">
        <f>SUM(F15,F21,F28,F36,F42)</f>
        <v>861376</v>
      </c>
      <c r="G9" s="42">
        <f>SUM(G15,G21,G28,G36,G42)</f>
        <v>1281972</v>
      </c>
    </row>
    <row r="10" spans="1:7" ht="12.75">
      <c r="A10" s="174" t="s">
        <v>258</v>
      </c>
      <c r="B10" s="44" t="s">
        <v>259</v>
      </c>
      <c r="C10" s="177" t="s">
        <v>260</v>
      </c>
      <c r="D10" s="178"/>
      <c r="E10" s="178"/>
      <c r="F10" s="178"/>
      <c r="G10" s="178"/>
    </row>
    <row r="11" spans="1:7" ht="10.5" customHeight="1">
      <c r="A11" s="175"/>
      <c r="B11" s="45" t="s">
        <v>261</v>
      </c>
      <c r="C11" s="179" t="s">
        <v>262</v>
      </c>
      <c r="D11" s="180"/>
      <c r="E11" s="180"/>
      <c r="F11" s="180"/>
      <c r="G11" s="180"/>
    </row>
    <row r="12" spans="1:7" ht="12.75">
      <c r="A12" s="175"/>
      <c r="B12" s="45" t="s">
        <v>263</v>
      </c>
      <c r="C12" s="179" t="s">
        <v>264</v>
      </c>
      <c r="D12" s="180"/>
      <c r="E12" s="180"/>
      <c r="F12" s="180"/>
      <c r="G12" s="180"/>
    </row>
    <row r="13" spans="1:7" ht="24.75" customHeight="1">
      <c r="A13" s="175"/>
      <c r="B13" s="46" t="s">
        <v>265</v>
      </c>
      <c r="C13" s="181" t="s">
        <v>266</v>
      </c>
      <c r="D13" s="182"/>
      <c r="E13" s="182"/>
      <c r="F13" s="182"/>
      <c r="G13" s="183"/>
    </row>
    <row r="14" spans="1:7" s="51" customFormat="1" ht="12">
      <c r="A14" s="175"/>
      <c r="B14" s="47" t="s">
        <v>267</v>
      </c>
      <c r="C14" s="48"/>
      <c r="D14" s="49" t="s">
        <v>268</v>
      </c>
      <c r="E14" s="50">
        <v>1734100</v>
      </c>
      <c r="F14" s="50">
        <v>767446</v>
      </c>
      <c r="G14" s="50">
        <f>SUM(G15:G15)</f>
        <v>966654</v>
      </c>
    </row>
    <row r="15" spans="1:7" s="56" customFormat="1" ht="12.75" thickBot="1">
      <c r="A15" s="176"/>
      <c r="B15" s="52" t="s">
        <v>269</v>
      </c>
      <c r="C15" s="53"/>
      <c r="D15" s="54"/>
      <c r="E15" s="55">
        <v>1641963</v>
      </c>
      <c r="F15" s="55">
        <v>675309</v>
      </c>
      <c r="G15" s="55">
        <v>966654</v>
      </c>
    </row>
    <row r="16" spans="1:7" s="56" customFormat="1" ht="12.75">
      <c r="A16" s="156" t="s">
        <v>270</v>
      </c>
      <c r="B16" s="44" t="s">
        <v>259</v>
      </c>
      <c r="C16" s="168" t="s">
        <v>271</v>
      </c>
      <c r="D16" s="169"/>
      <c r="E16" s="169"/>
      <c r="F16" s="169"/>
      <c r="G16" s="170"/>
    </row>
    <row r="17" spans="1:7" s="56" customFormat="1" ht="12.75">
      <c r="A17" s="157"/>
      <c r="B17" s="45" t="s">
        <v>272</v>
      </c>
      <c r="C17" s="171" t="s">
        <v>273</v>
      </c>
      <c r="D17" s="172"/>
      <c r="E17" s="172"/>
      <c r="F17" s="172"/>
      <c r="G17" s="173"/>
    </row>
    <row r="18" spans="1:7" s="56" customFormat="1" ht="12.75">
      <c r="A18" s="157"/>
      <c r="B18" s="45" t="s">
        <v>263</v>
      </c>
      <c r="C18" s="171" t="s">
        <v>274</v>
      </c>
      <c r="D18" s="172"/>
      <c r="E18" s="172"/>
      <c r="F18" s="172"/>
      <c r="G18" s="173"/>
    </row>
    <row r="19" spans="1:7" s="56" customFormat="1" ht="34.5" customHeight="1">
      <c r="A19" s="157"/>
      <c r="B19" s="46" t="s">
        <v>265</v>
      </c>
      <c r="C19" s="189" t="s">
        <v>275</v>
      </c>
      <c r="D19" s="190"/>
      <c r="E19" s="190"/>
      <c r="F19" s="190"/>
      <c r="G19" s="191"/>
    </row>
    <row r="20" spans="1:7" s="51" customFormat="1" ht="12">
      <c r="A20" s="157"/>
      <c r="B20" s="47" t="s">
        <v>267</v>
      </c>
      <c r="C20" s="57"/>
      <c r="D20" s="58" t="s">
        <v>276</v>
      </c>
      <c r="E20" s="50">
        <f>SUM(F20:G20)</f>
        <v>13440</v>
      </c>
      <c r="F20" s="50">
        <f>SUM(F21:F22)</f>
        <v>13440</v>
      </c>
      <c r="G20" s="50">
        <v>0</v>
      </c>
    </row>
    <row r="21" spans="1:7" s="56" customFormat="1" ht="12">
      <c r="A21" s="157"/>
      <c r="B21" s="59" t="s">
        <v>269</v>
      </c>
      <c r="C21" s="60"/>
      <c r="D21" s="61"/>
      <c r="E21" s="62">
        <v>10605</v>
      </c>
      <c r="F21" s="62">
        <v>10605</v>
      </c>
      <c r="G21" s="62">
        <v>0</v>
      </c>
    </row>
    <row r="22" spans="1:7" s="56" customFormat="1" ht="12.75" thickBot="1">
      <c r="A22" s="158"/>
      <c r="B22" s="52" t="s">
        <v>277</v>
      </c>
      <c r="C22" s="53"/>
      <c r="D22" s="54"/>
      <c r="E22" s="55">
        <v>2835</v>
      </c>
      <c r="F22" s="55">
        <v>2835</v>
      </c>
      <c r="G22" s="55">
        <v>0</v>
      </c>
    </row>
    <row r="23" spans="1:7" s="56" customFormat="1" ht="12.75">
      <c r="A23" s="156" t="s">
        <v>278</v>
      </c>
      <c r="B23" s="44" t="s">
        <v>259</v>
      </c>
      <c r="C23" s="168" t="s">
        <v>271</v>
      </c>
      <c r="D23" s="169"/>
      <c r="E23" s="169"/>
      <c r="F23" s="169"/>
      <c r="G23" s="170"/>
    </row>
    <row r="24" spans="1:7" s="56" customFormat="1" ht="12.75">
      <c r="A24" s="159"/>
      <c r="B24" s="45" t="s">
        <v>272</v>
      </c>
      <c r="C24" s="171" t="s">
        <v>279</v>
      </c>
      <c r="D24" s="172"/>
      <c r="E24" s="172"/>
      <c r="F24" s="172"/>
      <c r="G24" s="173"/>
    </row>
    <row r="25" spans="1:7" s="56" customFormat="1" ht="12.75">
      <c r="A25" s="159"/>
      <c r="B25" s="45" t="s">
        <v>263</v>
      </c>
      <c r="C25" s="171" t="s">
        <v>280</v>
      </c>
      <c r="D25" s="172"/>
      <c r="E25" s="172"/>
      <c r="F25" s="172"/>
      <c r="G25" s="173"/>
    </row>
    <row r="26" spans="1:7" s="56" customFormat="1" ht="24.75" customHeight="1">
      <c r="A26" s="159"/>
      <c r="B26" s="46" t="s">
        <v>265</v>
      </c>
      <c r="C26" s="171" t="s">
        <v>281</v>
      </c>
      <c r="D26" s="172"/>
      <c r="E26" s="172"/>
      <c r="F26" s="172"/>
      <c r="G26" s="173"/>
    </row>
    <row r="27" spans="1:7" s="51" customFormat="1" ht="12">
      <c r="A27" s="159"/>
      <c r="B27" s="47" t="s">
        <v>267</v>
      </c>
      <c r="C27" s="57"/>
      <c r="D27" s="58" t="s">
        <v>282</v>
      </c>
      <c r="E27" s="50">
        <f>SUM(F27:G27)</f>
        <v>25410</v>
      </c>
      <c r="F27" s="50">
        <f>SUM(F28:F30)</f>
        <v>25410</v>
      </c>
      <c r="G27" s="50">
        <v>0</v>
      </c>
    </row>
    <row r="28" spans="1:7" s="56" customFormat="1" ht="12">
      <c r="A28" s="159"/>
      <c r="B28" s="59" t="s">
        <v>269</v>
      </c>
      <c r="C28" s="60"/>
      <c r="D28" s="61"/>
      <c r="E28" s="62">
        <v>10860</v>
      </c>
      <c r="F28" s="62">
        <v>10860</v>
      </c>
      <c r="G28" s="62">
        <v>0</v>
      </c>
    </row>
    <row r="29" spans="1:7" s="56" customFormat="1" ht="12">
      <c r="A29" s="159"/>
      <c r="B29" s="59" t="s">
        <v>277</v>
      </c>
      <c r="C29" s="60"/>
      <c r="D29" s="61"/>
      <c r="E29" s="62">
        <v>8730</v>
      </c>
      <c r="F29" s="62">
        <v>8730</v>
      </c>
      <c r="G29" s="62">
        <v>0</v>
      </c>
    </row>
    <row r="30" spans="1:7" s="56" customFormat="1" ht="12.75" thickBot="1">
      <c r="A30" s="160"/>
      <c r="B30" s="52" t="s">
        <v>283</v>
      </c>
      <c r="C30" s="53"/>
      <c r="D30" s="54"/>
      <c r="E30" s="55">
        <v>5820</v>
      </c>
      <c r="F30" s="55">
        <v>5820</v>
      </c>
      <c r="G30" s="55">
        <v>0</v>
      </c>
    </row>
    <row r="31" spans="1:7" ht="12.75">
      <c r="A31" s="200" t="s">
        <v>284</v>
      </c>
      <c r="B31" s="63" t="s">
        <v>259</v>
      </c>
      <c r="C31" s="201" t="s">
        <v>260</v>
      </c>
      <c r="D31" s="202"/>
      <c r="E31" s="202"/>
      <c r="F31" s="202"/>
      <c r="G31" s="202"/>
    </row>
    <row r="32" spans="1:7" ht="10.5" customHeight="1">
      <c r="A32" s="175"/>
      <c r="B32" s="45" t="s">
        <v>261</v>
      </c>
      <c r="C32" s="179" t="s">
        <v>262</v>
      </c>
      <c r="D32" s="180"/>
      <c r="E32" s="180"/>
      <c r="F32" s="180"/>
      <c r="G32" s="180"/>
    </row>
    <row r="33" spans="1:7" ht="12.75">
      <c r="A33" s="175"/>
      <c r="B33" s="45" t="s">
        <v>263</v>
      </c>
      <c r="C33" s="179" t="s">
        <v>285</v>
      </c>
      <c r="D33" s="180"/>
      <c r="E33" s="180"/>
      <c r="F33" s="180"/>
      <c r="G33" s="180"/>
    </row>
    <row r="34" spans="1:7" s="37" customFormat="1" ht="30" customHeight="1">
      <c r="A34" s="175"/>
      <c r="B34" s="46" t="s">
        <v>265</v>
      </c>
      <c r="C34" s="184" t="s">
        <v>286</v>
      </c>
      <c r="D34" s="185"/>
      <c r="E34" s="185"/>
      <c r="F34" s="185"/>
      <c r="G34" s="185"/>
    </row>
    <row r="35" spans="1:7" s="67" customFormat="1" ht="12">
      <c r="A35" s="175"/>
      <c r="B35" s="46" t="s">
        <v>267</v>
      </c>
      <c r="C35" s="64"/>
      <c r="D35" s="65" t="s">
        <v>287</v>
      </c>
      <c r="E35" s="66">
        <v>494920</v>
      </c>
      <c r="F35" s="66">
        <v>179602</v>
      </c>
      <c r="G35" s="66">
        <f>SUM(G36:G36)</f>
        <v>315318</v>
      </c>
    </row>
    <row r="36" spans="1:7" s="56" customFormat="1" ht="12.75" thickBot="1">
      <c r="A36" s="176"/>
      <c r="B36" s="52" t="s">
        <v>269</v>
      </c>
      <c r="C36" s="53"/>
      <c r="D36" s="54"/>
      <c r="E36" s="55">
        <v>479920</v>
      </c>
      <c r="F36" s="55">
        <v>164602</v>
      </c>
      <c r="G36" s="55">
        <v>315318</v>
      </c>
    </row>
    <row r="37" spans="1:7" ht="24.75" customHeight="1">
      <c r="A37" s="197" t="s">
        <v>288</v>
      </c>
      <c r="B37" s="63" t="s">
        <v>259</v>
      </c>
      <c r="C37" s="186" t="s">
        <v>289</v>
      </c>
      <c r="D37" s="187"/>
      <c r="E37" s="187"/>
      <c r="F37" s="187"/>
      <c r="G37" s="188"/>
    </row>
    <row r="38" spans="1:7" ht="10.5" customHeight="1">
      <c r="A38" s="198"/>
      <c r="B38" s="45" t="s">
        <v>261</v>
      </c>
      <c r="C38" s="179" t="s">
        <v>290</v>
      </c>
      <c r="D38" s="180"/>
      <c r="E38" s="180"/>
      <c r="F38" s="180"/>
      <c r="G38" s="180"/>
    </row>
    <row r="39" spans="1:7" ht="12.75">
      <c r="A39" s="198"/>
      <c r="B39" s="45" t="s">
        <v>263</v>
      </c>
      <c r="C39" s="179" t="s">
        <v>291</v>
      </c>
      <c r="D39" s="180"/>
      <c r="E39" s="180"/>
      <c r="F39" s="180"/>
      <c r="G39" s="180"/>
    </row>
    <row r="40" spans="1:7" s="37" customFormat="1" ht="19.5" customHeight="1">
      <c r="A40" s="198"/>
      <c r="B40" s="46" t="s">
        <v>265</v>
      </c>
      <c r="C40" s="184" t="s">
        <v>292</v>
      </c>
      <c r="D40" s="185"/>
      <c r="E40" s="185"/>
      <c r="F40" s="185"/>
      <c r="G40" s="185"/>
    </row>
    <row r="41" spans="1:7" s="67" customFormat="1" ht="12">
      <c r="A41" s="198"/>
      <c r="B41" s="46" t="s">
        <v>267</v>
      </c>
      <c r="C41" s="64"/>
      <c r="D41" s="65" t="s">
        <v>293</v>
      </c>
      <c r="E41" s="66">
        <v>500000</v>
      </c>
      <c r="F41" s="66">
        <f>SUM(F42:F43)</f>
        <v>300000</v>
      </c>
      <c r="G41" s="66">
        <f>SUM(G42:G43)</f>
        <v>200000</v>
      </c>
    </row>
    <row r="42" spans="1:7" ht="12.75" thickBot="1">
      <c r="A42" s="199"/>
      <c r="B42" s="59" t="s">
        <v>269</v>
      </c>
      <c r="C42" s="125"/>
      <c r="D42" s="126"/>
      <c r="E42" s="127">
        <v>0</v>
      </c>
      <c r="F42" s="127">
        <v>0</v>
      </c>
      <c r="G42" s="128">
        <v>0</v>
      </c>
    </row>
    <row r="43" spans="1:7" ht="12.75" thickBot="1">
      <c r="A43" s="89"/>
      <c r="B43" s="121" t="s">
        <v>354</v>
      </c>
      <c r="C43" s="122"/>
      <c r="D43" s="123"/>
      <c r="E43" s="124">
        <v>500000</v>
      </c>
      <c r="F43" s="124">
        <v>300000</v>
      </c>
      <c r="G43" s="124">
        <v>200000</v>
      </c>
    </row>
    <row r="44" spans="1:7" s="43" customFormat="1" ht="24.75" customHeight="1" thickBot="1">
      <c r="A44" s="40">
        <v>2</v>
      </c>
      <c r="B44" s="41" t="s">
        <v>294</v>
      </c>
      <c r="C44" s="195" t="s">
        <v>257</v>
      </c>
      <c r="D44" s="196"/>
      <c r="E44" s="42">
        <f>SUM(E49)</f>
        <v>109740</v>
      </c>
      <c r="F44" s="42">
        <f>SUM(F49)</f>
        <v>16461</v>
      </c>
      <c r="G44" s="42">
        <f>SUM(G49)</f>
        <v>93279</v>
      </c>
    </row>
    <row r="45" spans="1:7" ht="12.75">
      <c r="A45" s="200" t="s">
        <v>295</v>
      </c>
      <c r="B45" s="44" t="s">
        <v>259</v>
      </c>
      <c r="C45" s="186" t="s">
        <v>296</v>
      </c>
      <c r="D45" s="187"/>
      <c r="E45" s="187"/>
      <c r="F45" s="187"/>
      <c r="G45" s="188"/>
    </row>
    <row r="46" spans="1:7" ht="12.75">
      <c r="A46" s="175"/>
      <c r="B46" s="45" t="s">
        <v>263</v>
      </c>
      <c r="C46" s="179" t="s">
        <v>297</v>
      </c>
      <c r="D46" s="180"/>
      <c r="E46" s="180"/>
      <c r="F46" s="180"/>
      <c r="G46" s="180"/>
    </row>
    <row r="47" spans="1:7" ht="12.75">
      <c r="A47" s="175"/>
      <c r="B47" s="45" t="s">
        <v>298</v>
      </c>
      <c r="C47" s="179" t="s">
        <v>299</v>
      </c>
      <c r="D47" s="180"/>
      <c r="E47" s="180"/>
      <c r="F47" s="180"/>
      <c r="G47" s="180"/>
    </row>
    <row r="48" spans="1:7" ht="12.75">
      <c r="A48" s="175"/>
      <c r="B48" s="46" t="s">
        <v>265</v>
      </c>
      <c r="C48" s="179" t="s">
        <v>300</v>
      </c>
      <c r="D48" s="180"/>
      <c r="E48" s="180"/>
      <c r="F48" s="180"/>
      <c r="G48" s="180"/>
    </row>
    <row r="49" spans="1:7" s="67" customFormat="1" ht="12">
      <c r="A49" s="175"/>
      <c r="B49" s="47" t="s">
        <v>267</v>
      </c>
      <c r="C49" s="68"/>
      <c r="D49" s="69"/>
      <c r="E49" s="66">
        <f>SUM(E51:E57)</f>
        <v>109740</v>
      </c>
      <c r="F49" s="66">
        <f>SUM(F51:F57)</f>
        <v>16461</v>
      </c>
      <c r="G49" s="66">
        <f>SUM(G51:G57)</f>
        <v>93279</v>
      </c>
    </row>
    <row r="50" spans="1:7" s="67" customFormat="1" ht="12.75" thickBot="1">
      <c r="A50" s="203"/>
      <c r="B50" s="52" t="s">
        <v>269</v>
      </c>
      <c r="C50" s="70"/>
      <c r="D50" s="71"/>
      <c r="E50" s="72">
        <f>SUM(E51:E57)</f>
        <v>109740</v>
      </c>
      <c r="F50" s="72">
        <f>SUM(F51:F57)</f>
        <v>16461</v>
      </c>
      <c r="G50" s="72">
        <f>SUM(G51:G57)</f>
        <v>93279</v>
      </c>
    </row>
    <row r="51" spans="1:7" ht="12">
      <c r="A51" s="203"/>
      <c r="B51" s="73"/>
      <c r="C51" s="74"/>
      <c r="D51" s="75" t="s">
        <v>301</v>
      </c>
      <c r="E51" s="76">
        <v>11523</v>
      </c>
      <c r="F51" s="76">
        <v>11523</v>
      </c>
      <c r="G51" s="77">
        <v>0</v>
      </c>
    </row>
    <row r="52" spans="1:7" ht="12">
      <c r="A52" s="203"/>
      <c r="B52" s="59"/>
      <c r="C52" s="78"/>
      <c r="D52" s="79" t="s">
        <v>302</v>
      </c>
      <c r="E52" s="80">
        <v>22651</v>
      </c>
      <c r="F52" s="80">
        <v>0</v>
      </c>
      <c r="G52" s="81">
        <v>22651</v>
      </c>
    </row>
    <row r="53" spans="1:7" ht="12">
      <c r="A53" s="203"/>
      <c r="B53" s="59"/>
      <c r="C53" s="78"/>
      <c r="D53" s="79" t="s">
        <v>303</v>
      </c>
      <c r="E53" s="80">
        <v>3621</v>
      </c>
      <c r="F53" s="80">
        <v>0</v>
      </c>
      <c r="G53" s="81">
        <v>3621</v>
      </c>
    </row>
    <row r="54" spans="1:7" ht="12">
      <c r="A54" s="203"/>
      <c r="B54" s="59"/>
      <c r="C54" s="78"/>
      <c r="D54" s="79" t="s">
        <v>304</v>
      </c>
      <c r="E54" s="80">
        <v>566</v>
      </c>
      <c r="F54" s="80">
        <v>0</v>
      </c>
      <c r="G54" s="81">
        <v>566</v>
      </c>
    </row>
    <row r="55" spans="1:7" ht="12">
      <c r="A55" s="203"/>
      <c r="B55" s="59"/>
      <c r="C55" s="78"/>
      <c r="D55" s="79" t="s">
        <v>305</v>
      </c>
      <c r="E55" s="80">
        <v>3000</v>
      </c>
      <c r="F55" s="80">
        <v>0</v>
      </c>
      <c r="G55" s="81">
        <v>3000</v>
      </c>
    </row>
    <row r="56" spans="1:7" ht="12">
      <c r="A56" s="203"/>
      <c r="B56" s="59"/>
      <c r="C56" s="78"/>
      <c r="D56" s="79" t="s">
        <v>306</v>
      </c>
      <c r="E56" s="80">
        <v>5879</v>
      </c>
      <c r="F56" s="80">
        <v>879</v>
      </c>
      <c r="G56" s="81">
        <v>5000</v>
      </c>
    </row>
    <row r="57" spans="1:7" ht="12.75" thickBot="1">
      <c r="A57" s="204"/>
      <c r="B57" s="52"/>
      <c r="C57" s="82"/>
      <c r="D57" s="83" t="s">
        <v>307</v>
      </c>
      <c r="E57" s="84">
        <v>62500</v>
      </c>
      <c r="F57" s="84">
        <v>4059</v>
      </c>
      <c r="G57" s="85">
        <v>58441</v>
      </c>
    </row>
    <row r="58" spans="1:7" s="67" customFormat="1" ht="12">
      <c r="A58" s="192" t="s">
        <v>308</v>
      </c>
      <c r="B58" s="192"/>
      <c r="C58" s="193" t="s">
        <v>257</v>
      </c>
      <c r="D58" s="194"/>
      <c r="E58" s="86">
        <f>SUM(E9,E44)</f>
        <v>2253088</v>
      </c>
      <c r="F58" s="86">
        <f>SUM(F9,F44)</f>
        <v>877837</v>
      </c>
      <c r="G58" s="86">
        <f>SUM(G9,G44)</f>
        <v>1375251</v>
      </c>
    </row>
    <row r="59" spans="1:7" s="67" customFormat="1" ht="4.5" customHeight="1">
      <c r="A59" s="87"/>
      <c r="B59" s="87"/>
      <c r="C59" s="87"/>
      <c r="D59" s="87"/>
      <c r="E59" s="88"/>
      <c r="F59" s="88"/>
      <c r="G59" s="88"/>
    </row>
    <row r="60" ht="11.25">
      <c r="A60" s="39" t="s">
        <v>309</v>
      </c>
    </row>
  </sheetData>
  <sheetProtection/>
  <mergeCells count="42">
    <mergeCell ref="C44:D44"/>
    <mergeCell ref="A45:A57"/>
    <mergeCell ref="C45:G45"/>
    <mergeCell ref="C46:G46"/>
    <mergeCell ref="C47:G47"/>
    <mergeCell ref="C48:G48"/>
    <mergeCell ref="A58:B58"/>
    <mergeCell ref="E2:E7"/>
    <mergeCell ref="F3:F7"/>
    <mergeCell ref="C58:D58"/>
    <mergeCell ref="C9:D9"/>
    <mergeCell ref="A37:A42"/>
    <mergeCell ref="A31:A36"/>
    <mergeCell ref="C31:G31"/>
    <mergeCell ref="C32:G32"/>
    <mergeCell ref="C38:G38"/>
    <mergeCell ref="C39:G39"/>
    <mergeCell ref="C40:G40"/>
    <mergeCell ref="C37:G37"/>
    <mergeCell ref="F2:G2"/>
    <mergeCell ref="G3:G7"/>
    <mergeCell ref="C34:G34"/>
    <mergeCell ref="C26:G26"/>
    <mergeCell ref="C33:G33"/>
    <mergeCell ref="C25:G25"/>
    <mergeCell ref="C19:G19"/>
    <mergeCell ref="C24:G24"/>
    <mergeCell ref="A10:A15"/>
    <mergeCell ref="C10:G10"/>
    <mergeCell ref="C11:G11"/>
    <mergeCell ref="C12:G12"/>
    <mergeCell ref="C13:G13"/>
    <mergeCell ref="A2:A7"/>
    <mergeCell ref="A16:A22"/>
    <mergeCell ref="A23:A30"/>
    <mergeCell ref="A1:G1"/>
    <mergeCell ref="B2:B7"/>
    <mergeCell ref="C2:D7"/>
    <mergeCell ref="C16:G16"/>
    <mergeCell ref="C17:G17"/>
    <mergeCell ref="C18:G18"/>
    <mergeCell ref="C23:G23"/>
  </mergeCells>
  <printOptions/>
  <pageMargins left="0.5905511811023623" right="0.5905511811023623" top="0.984251968503937" bottom="0.984251968503937" header="0.1968503937007874" footer="0.5118110236220472"/>
  <pageSetup horizontalDpi="300" verticalDpi="300" orientation="portrait" paperSize="9" r:id="rId1"/>
  <headerFooter alignWithMargins="0">
    <oddHeader>&amp;R&amp;9Załącznik nr 4
do Uchwały  XLIII/231/2010  Rady Gminy  Sienno 
z dnia  16 sierpnia 2010r.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L15"/>
  <sheetViews>
    <sheetView zoomScalePageLayoutView="0" workbookViewId="0" topLeftCell="A7">
      <selection activeCell="G15" sqref="G15"/>
    </sheetView>
  </sheetViews>
  <sheetFormatPr defaultColWidth="10.66015625" defaultRowHeight="12.75"/>
  <cols>
    <col min="1" max="1" width="4.33203125" style="19" customWidth="1"/>
    <col min="2" max="2" width="35.83203125" style="19" customWidth="1"/>
    <col min="3" max="3" width="12.5" style="19" customWidth="1"/>
    <col min="4" max="6" width="12" style="19" customWidth="1"/>
    <col min="7" max="7" width="10.16015625" style="19" customWidth="1"/>
    <col min="8" max="8" width="12.66015625" style="19" customWidth="1"/>
    <col min="9" max="9" width="12.5" style="19" customWidth="1"/>
    <col min="10" max="10" width="12.33203125" style="19" bestFit="1" customWidth="1"/>
    <col min="11" max="16384" width="10.66015625" style="19" customWidth="1"/>
  </cols>
  <sheetData>
    <row r="3" spans="1:10" s="17" customFormat="1" ht="15">
      <c r="A3" s="215" t="s">
        <v>230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0" ht="6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2.7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ht="15" customHeight="1">
      <c r="A6" s="216" t="s">
        <v>231</v>
      </c>
      <c r="B6" s="216" t="s">
        <v>232</v>
      </c>
      <c r="C6" s="217" t="s">
        <v>233</v>
      </c>
      <c r="D6" s="218"/>
      <c r="E6" s="218"/>
      <c r="F6" s="218"/>
      <c r="G6" s="218"/>
      <c r="H6" s="219"/>
      <c r="I6" s="206" t="s">
        <v>234</v>
      </c>
      <c r="J6" s="206"/>
    </row>
    <row r="7" spans="1:10" ht="15" customHeight="1">
      <c r="A7" s="216"/>
      <c r="B7" s="216"/>
      <c r="C7" s="206" t="s">
        <v>235</v>
      </c>
      <c r="D7" s="221" t="s">
        <v>236</v>
      </c>
      <c r="E7" s="222"/>
      <c r="F7" s="222"/>
      <c r="G7" s="222"/>
      <c r="H7" s="223"/>
      <c r="I7" s="206" t="s">
        <v>235</v>
      </c>
      <c r="J7" s="206" t="s">
        <v>237</v>
      </c>
    </row>
    <row r="8" spans="1:10" ht="39.75" customHeight="1">
      <c r="A8" s="216"/>
      <c r="B8" s="216"/>
      <c r="C8" s="206"/>
      <c r="D8" s="207" t="s">
        <v>238</v>
      </c>
      <c r="E8" s="208"/>
      <c r="F8" s="209" t="s">
        <v>239</v>
      </c>
      <c r="G8" s="224" t="s">
        <v>240</v>
      </c>
      <c r="H8" s="225"/>
      <c r="I8" s="206"/>
      <c r="J8" s="206"/>
    </row>
    <row r="9" spans="1:10" ht="19.5" customHeight="1">
      <c r="A9" s="216"/>
      <c r="B9" s="216"/>
      <c r="C9" s="206"/>
      <c r="D9" s="209" t="s">
        <v>241</v>
      </c>
      <c r="E9" s="209" t="s">
        <v>242</v>
      </c>
      <c r="F9" s="210"/>
      <c r="G9" s="212" t="s">
        <v>241</v>
      </c>
      <c r="H9" s="212" t="s">
        <v>243</v>
      </c>
      <c r="I9" s="206"/>
      <c r="J9" s="206"/>
    </row>
    <row r="10" spans="1:10" ht="49.5" customHeight="1">
      <c r="A10" s="216"/>
      <c r="B10" s="216"/>
      <c r="C10" s="206"/>
      <c r="D10" s="220"/>
      <c r="E10" s="214"/>
      <c r="F10" s="211"/>
      <c r="G10" s="213"/>
      <c r="H10" s="213"/>
      <c r="I10" s="206"/>
      <c r="J10" s="206"/>
    </row>
    <row r="11" spans="1:10" ht="7.5" customHeight="1">
      <c r="A11" s="21">
        <v>1</v>
      </c>
      <c r="B11" s="21">
        <v>2</v>
      </c>
      <c r="C11" s="21">
        <v>4</v>
      </c>
      <c r="D11" s="21">
        <v>5</v>
      </c>
      <c r="E11" s="21"/>
      <c r="F11" s="21"/>
      <c r="G11" s="21">
        <v>6</v>
      </c>
      <c r="H11" s="21">
        <v>7</v>
      </c>
      <c r="I11" s="21">
        <v>8</v>
      </c>
      <c r="J11" s="21">
        <v>9</v>
      </c>
    </row>
    <row r="12" spans="1:10" s="25" customFormat="1" ht="12.75">
      <c r="A12" s="22" t="s">
        <v>244</v>
      </c>
      <c r="B12" s="23" t="s">
        <v>245</v>
      </c>
      <c r="C12" s="24">
        <f>SUM(C13)</f>
        <v>1288790</v>
      </c>
      <c r="D12" s="24">
        <f>SUM(D13)</f>
        <v>122147</v>
      </c>
      <c r="E12" s="24"/>
      <c r="F12" s="24">
        <f>SUM(F13)</f>
        <v>0</v>
      </c>
      <c r="G12" s="24">
        <f>SUM(G13)</f>
        <v>0</v>
      </c>
      <c r="H12" s="24"/>
      <c r="I12" s="24">
        <f>SUM(I13)</f>
        <v>1288834</v>
      </c>
      <c r="J12" s="24">
        <f>SUM(J13)</f>
        <v>0</v>
      </c>
    </row>
    <row r="13" spans="1:10" ht="150" customHeight="1">
      <c r="A13" s="26"/>
      <c r="B13" s="27" t="s">
        <v>246</v>
      </c>
      <c r="C13" s="28">
        <v>1288790</v>
      </c>
      <c r="D13" s="28">
        <v>122147</v>
      </c>
      <c r="E13" s="29" t="s">
        <v>247</v>
      </c>
      <c r="F13" s="28">
        <v>0</v>
      </c>
      <c r="G13" s="30" t="s">
        <v>248</v>
      </c>
      <c r="H13" s="30" t="s">
        <v>249</v>
      </c>
      <c r="I13" s="28">
        <v>1288834</v>
      </c>
      <c r="J13" s="28">
        <v>0</v>
      </c>
    </row>
    <row r="14" spans="1:12" s="34" customFormat="1" ht="19.5" customHeight="1">
      <c r="A14" s="205" t="s">
        <v>235</v>
      </c>
      <c r="B14" s="205"/>
      <c r="C14" s="31">
        <f>SUM(C12)</f>
        <v>1288790</v>
      </c>
      <c r="D14" s="31">
        <f>SUM(D12)</f>
        <v>122147</v>
      </c>
      <c r="E14" s="31"/>
      <c r="F14" s="31">
        <f>SUM(F12)</f>
        <v>0</v>
      </c>
      <c r="G14" s="31">
        <v>36000</v>
      </c>
      <c r="H14" s="31"/>
      <c r="I14" s="31">
        <f>SUM(I12)</f>
        <v>1288834</v>
      </c>
      <c r="J14" s="31">
        <f>SUM(J12)</f>
        <v>0</v>
      </c>
      <c r="K14" s="32"/>
      <c r="L14" s="33"/>
    </row>
    <row r="15" ht="4.5" customHeight="1">
      <c r="K15" s="35"/>
    </row>
  </sheetData>
  <sheetProtection/>
  <mergeCells count="17">
    <mergeCell ref="A3:J3"/>
    <mergeCell ref="A6:A10"/>
    <mergeCell ref="B6:B10"/>
    <mergeCell ref="C7:C10"/>
    <mergeCell ref="C6:H6"/>
    <mergeCell ref="D9:D10"/>
    <mergeCell ref="D7:H7"/>
    <mergeCell ref="G8:H8"/>
    <mergeCell ref="I7:I10"/>
    <mergeCell ref="J7:J10"/>
    <mergeCell ref="A14:B14"/>
    <mergeCell ref="I6:J6"/>
    <mergeCell ref="D8:E8"/>
    <mergeCell ref="F8:F10"/>
    <mergeCell ref="G9:G10"/>
    <mergeCell ref="H9:H10"/>
    <mergeCell ref="E9:E10"/>
  </mergeCells>
  <printOptions horizontalCentered="1"/>
  <pageMargins left="0.5118110236220472" right="0.5118110236220472" top="1.3779527559055118" bottom="0.6299212598425197" header="0.5118110236220472" footer="0.5118110236220472"/>
  <pageSetup horizontalDpi="600" verticalDpi="600" orientation="landscape" paperSize="9" r:id="rId1"/>
  <headerFooter alignWithMargins="0">
    <oddHeader>&amp;R&amp;9Załącznik nr 5
do Uchwały Nr XLIII/231/2010 Rady Gminy Sienno
z dnia 16 sierpnia 2010r.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2010-09-10T12:38:32Z</cp:lastPrinted>
  <dcterms:modified xsi:type="dcterms:W3CDTF">2010-09-10T12:38:41Z</dcterms:modified>
  <cp:category/>
  <cp:version/>
  <cp:contentType/>
  <cp:contentStatus/>
</cp:coreProperties>
</file>