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<sst xmlns="http://schemas.openxmlformats.org/spreadsheetml/2006/main" count="581" uniqueCount="340">
  <si>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</si>
  <si>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</si>
  <si>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</si>
  <si>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</si>
  <si>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</si>
  <si>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</si>
  <si>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</si>
  <si>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</si>
  <si>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</si>
  <si>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903 345,00</t>
  </si>
  <si>
    <t>- 244 741,00</t>
  </si>
  <si>
    <t>658 604,00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</si>
  <si>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</si>
  <si>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</si>
  <si>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</si>
  <si>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</si>
  <si>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65 000,00</t>
  </si>
  <si>
    <t>2 000,00</t>
  </si>
  <si>
    <t>67 000,00</t>
  </si>
  <si>
    <t>6300</t>
  </si>
  <si>
    <t>Wpływy z tytułu pomocy finansowej udzielanej między jednostkami samorządu terytorialnego na dofinansowanie własnych zadań inwestycyjnych i zakupów inwestycyjnych</t>
  </si>
  <si>
    <t>326 039,00</t>
  </si>
  <si>
    <t>- 300 000,00</t>
  </si>
  <si>
    <t>26 039,00</t>
  </si>
  <si>
    <t>6330</t>
  </si>
  <si>
    <t>Dotacje celowe otrzymane z budżetu państwa na realizację inwestycji i zakupów inwestycyjnych własnych gmin (związków gmin)</t>
  </si>
  <si>
    <t>512 306,00</t>
  </si>
  <si>
    <t>53 259,00</t>
  </si>
  <si>
    <t>565 565,00</t>
  </si>
  <si>
    <t>754</t>
  </si>
  <si>
    <t>Bezpieczeństwo publiczne i ochrona przeciwpożarowa</t>
  </si>
  <si>
    <t>50 000,00</t>
  </si>
  <si>
    <t>- 50 000,00</t>
  </si>
  <si>
    <t>0,00</t>
  </si>
  <si>
    <t>75412</t>
  </si>
  <si>
    <t>Ochotnicze straże pożarne</t>
  </si>
  <si>
    <t>801</t>
  </si>
  <si>
    <t>Oświata i wychowanie</t>
  </si>
  <si>
    <t>146 502,00</t>
  </si>
  <si>
    <t>- 10 002,00</t>
  </si>
  <si>
    <t>136 500,00</t>
  </si>
  <si>
    <t>80101</t>
  </si>
  <si>
    <t>Szkoły podstawowe</t>
  </si>
  <si>
    <t>12 852,00</t>
  </si>
  <si>
    <t>2 850,00</t>
  </si>
  <si>
    <t>2710</t>
  </si>
  <si>
    <t>Wpływy z tytułu pomocy finansowej udzielanej między jednostkami samorządu terytorialnego na dofinansowanie własnych zadań bieżących</t>
  </si>
  <si>
    <t>10 002,00</t>
  </si>
  <si>
    <t>852</t>
  </si>
  <si>
    <t>Pomoc społeczna</t>
  </si>
  <si>
    <t>9 233,00</t>
  </si>
  <si>
    <t>85228</t>
  </si>
  <si>
    <t>Usługi opiekuńcze i specjalistyczne usługi opiekuńcze</t>
  </si>
  <si>
    <t>9 050,00</t>
  </si>
  <si>
    <t>18 283,00</t>
  </si>
  <si>
    <t>0970</t>
  </si>
  <si>
    <t>Wpływy z różnych dochodów</t>
  </si>
  <si>
    <t>2 550,00</t>
  </si>
  <si>
    <t>11 783,00</t>
  </si>
  <si>
    <t>Razem:</t>
  </si>
  <si>
    <t>Zmiana wysokości dochodów określonych w tabeli  nr 1 - Planowane  dochody budżetu gminy Sienno na 2010 rok do Uchwały 
Nr XXXV/204/2009 Rady Gminy Sienno z dnia 30 grudnia 2009r. w sprawie  budżetu gminy Sienno na rok 2010.</t>
  </si>
  <si>
    <t>2 725 500,00</t>
  </si>
  <si>
    <t>649 000,00</t>
  </si>
  <si>
    <t>2 717 000,00</t>
  </si>
  <si>
    <t>6050</t>
  </si>
  <si>
    <t>Wydatki inwestycyjne jednostek budżetowych</t>
  </si>
  <si>
    <t>2 317 000,00</t>
  </si>
  <si>
    <t>2 966 000,00</t>
  </si>
  <si>
    <t>700</t>
  </si>
  <si>
    <t>Gospodarka mieszkaniowa</t>
  </si>
  <si>
    <t>71 357,00</t>
  </si>
  <si>
    <t>7 000,00</t>
  </si>
  <si>
    <t>78 357,00</t>
  </si>
  <si>
    <t>70005</t>
  </si>
  <si>
    <t>Gospodarka gruntami i nieruchomościami</t>
  </si>
  <si>
    <t>4270</t>
  </si>
  <si>
    <t>Zakup usług remontowych</t>
  </si>
  <si>
    <t>10 500,00</t>
  </si>
  <si>
    <t>5 000,00</t>
  </si>
  <si>
    <t>15 500,00</t>
  </si>
  <si>
    <t>4300</t>
  </si>
  <si>
    <t>Zakup usług pozostałych</t>
  </si>
  <si>
    <t>43 300,00</t>
  </si>
  <si>
    <t>45 300,00</t>
  </si>
  <si>
    <t>758</t>
  </si>
  <si>
    <t>Różne rozliczenia</t>
  </si>
  <si>
    <t>71 750,00</t>
  </si>
  <si>
    <t>75818</t>
  </si>
  <si>
    <t>Rezerwy ogólne i celowe</t>
  </si>
  <si>
    <t>4810</t>
  </si>
  <si>
    <t>Rezerwy</t>
  </si>
  <si>
    <t>6 770 466,00</t>
  </si>
  <si>
    <t>70 000,00</t>
  </si>
  <si>
    <t>2 832 818,00</t>
  </si>
  <si>
    <t>45 000,00</t>
  </si>
  <si>
    <t>80195</t>
  </si>
  <si>
    <t>Pozostała działalność</t>
  </si>
  <si>
    <t>60 878,00</t>
  </si>
  <si>
    <t>130 878,00</t>
  </si>
  <si>
    <t>3 000,00</t>
  </si>
  <si>
    <t>73 000,00</t>
  </si>
  <si>
    <t>4010</t>
  </si>
  <si>
    <t>Wynagrodzenia osobowe pracowników</t>
  </si>
  <si>
    <t>7 800,00</t>
  </si>
  <si>
    <t>4110</t>
  </si>
  <si>
    <t>Składki na ubezpieczenia społeczne</t>
  </si>
  <si>
    <t>11 183,00</t>
  </si>
  <si>
    <t>1 242,00</t>
  </si>
  <si>
    <t>12 425,00</t>
  </si>
  <si>
    <t>4120</t>
  </si>
  <si>
    <t>Składki na Fundusz Pracy</t>
  </si>
  <si>
    <t>1 722,00</t>
  </si>
  <si>
    <t>191,00</t>
  </si>
  <si>
    <t>1 913,00</t>
  </si>
  <si>
    <t>921</t>
  </si>
  <si>
    <t>Kultura i ochrona dziedzictwa narodowego</t>
  </si>
  <si>
    <t>843 800,00</t>
  </si>
  <si>
    <t>92109</t>
  </si>
  <si>
    <t>Domy i ośrodki kultury, świetlice i kluby</t>
  </si>
  <si>
    <t>722 800,00</t>
  </si>
  <si>
    <t>4210</t>
  </si>
  <si>
    <t>Zakup materiałów i wyposażenia</t>
  </si>
  <si>
    <t>6 500,00</t>
  </si>
  <si>
    <t>11 400,00</t>
  </si>
  <si>
    <t>17 900,00</t>
  </si>
  <si>
    <t>35 080,00</t>
  </si>
  <si>
    <t>- 11 400,00</t>
  </si>
  <si>
    <t>23 680,00</t>
  </si>
  <si>
    <t>Zmiana wysokości wydatków określonych w tabeli  nr 2 - Planowane wydatki budżetu gminy Sienno na 2010 rok do Uchwały 
Nr XXXV/204/2009 Rady Gminy Sienno z dnia 30 grudnia 2009r. w sprawie  budżetu gminy Sienno na rok 2010.</t>
  </si>
  <si>
    <t>L.p.</t>
  </si>
  <si>
    <t>§</t>
  </si>
  <si>
    <t>Nazwa zadania inwestycyjnego i okres realizacji
 (w latach)</t>
  </si>
  <si>
    <t>Łączne koszty finansowe</t>
  </si>
  <si>
    <t>Planowane wydatki /w zł./</t>
  </si>
  <si>
    <t>Jednostka organizacyjna realizująca program</t>
  </si>
  <si>
    <t>2010r.</t>
  </si>
  <si>
    <t>2011r.</t>
  </si>
  <si>
    <t>2012r.</t>
  </si>
  <si>
    <t>1.</t>
  </si>
  <si>
    <t>Urząd Gminy Sienno</t>
  </si>
  <si>
    <t>zmiana</t>
  </si>
  <si>
    <t>5.</t>
  </si>
  <si>
    <t>Przebudowa drogi wewnętrznej w miejscowości Eugeniów (2010)</t>
  </si>
  <si>
    <t>po zmianie</t>
  </si>
  <si>
    <t>7.</t>
  </si>
  <si>
    <t>11.</t>
  </si>
  <si>
    <t>Budowa budynku magazynowego przy ZSOiP w Siennie (2010)</t>
  </si>
  <si>
    <t>Rozbudowa budynku magazynowego przy ZSOiP w Siennie (2010)</t>
  </si>
  <si>
    <t>Budowa przyłącza elektroenergetycznego
(2010)</t>
  </si>
  <si>
    <t>Budowa świetlicy wiejskiej w Tarnówku (2010)</t>
  </si>
  <si>
    <t>Ogółem</t>
  </si>
  <si>
    <t>Zmiana wysokości limitu wydatków inwestycyjnych określonych w załączniku nr 1-  Limity wydatków inwestycyjnych na lata 2010 - 2012 
do Uchwały Nr XXXV/204/2009 Rady Gminy Sienno z dnia 30 grudnia 2009r. w sprawie  budżetu gminy Sienno na rok 2010.</t>
  </si>
  <si>
    <t>Przebudowa drogi gminnej 190525W Aleksandrów - Osówka (2010)</t>
  </si>
  <si>
    <t>Przebudowa drogi gminnej Hieronimów - Antoniów (2010)</t>
  </si>
  <si>
    <t>Przebudowa drogi gminnej Osówka (Balowa Góra) - Hieronimów (2010)</t>
  </si>
  <si>
    <t>Przebudowa drogi gminnej Stara Wieś - Mała Krzyżanówka (2010)</t>
  </si>
  <si>
    <t>Przebudowa drogi gminnej w Eugeniowie (Górki) (2010)</t>
  </si>
  <si>
    <t>Przebudowa drogi gminnej w Siennie ul. Tylna (2010)</t>
  </si>
  <si>
    <t>2.</t>
  </si>
  <si>
    <t>3.</t>
  </si>
  <si>
    <t>4.</t>
  </si>
  <si>
    <t>6.</t>
  </si>
  <si>
    <t>8.</t>
  </si>
  <si>
    <t>9.</t>
  </si>
  <si>
    <t>10.</t>
  </si>
  <si>
    <t xml:space="preserve">Przebudowa drogi gminnej  - ulicy Szkolnej w miejscowosci Sienno  (2010) 
</t>
  </si>
  <si>
    <r>
      <t xml:space="preserve">Przebudowa drogi gminnej  - ulicy Szkolnej w miejscowosci Sienno  (2010) 
</t>
    </r>
    <r>
      <rPr>
        <sz val="8.5"/>
        <color indexed="8"/>
        <rFont val="Czcionka tekstu podstawowego"/>
        <family val="0"/>
      </rPr>
      <t>Zadanie realizowane w ramch Narodowego Programu Przebudowy Dróg Lokalnych. Planowana dotacja z budżetu państwa na wspołfinansowanie tego zadania wynosi 565.565zł.</t>
    </r>
  </si>
  <si>
    <t>Zadanie realizowane w ramch Narodowego Programu Przebudowy Dróg Lokalnych. Planowana dotacja z budżetu państwa na wspołfinansowanie tego zadania wynosi 565.565zł.</t>
  </si>
  <si>
    <t>x</t>
  </si>
  <si>
    <t>853</t>
  </si>
  <si>
    <t>Pozostałe zadania w zakresie polityki społecznej</t>
  </si>
  <si>
    <t>98 217,00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</si>
  <si>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</si>
  <si>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</si>
  <si>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</si>
  <si>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93 279,00</t>
  </si>
  <si>
    <t>2009</t>
  </si>
  <si>
    <t>4 938,00</t>
  </si>
  <si>
    <t>699 000,00</t>
  </si>
  <si>
    <t>3 424 500,00</t>
  </si>
  <si>
    <t>3 416 000,00</t>
  </si>
  <si>
    <t>64 000,00</t>
  </si>
  <si>
    <t>20 000,00</t>
  </si>
  <si>
    <t>84 000,00</t>
  </si>
  <si>
    <t>135 000,00</t>
  </si>
  <si>
    <t>30 000,00</t>
  </si>
  <si>
    <t>165 000,00</t>
  </si>
  <si>
    <t>- 47 000,00</t>
  </si>
  <si>
    <t>24 750,00</t>
  </si>
  <si>
    <t>4170</t>
  </si>
  <si>
    <t>Wynagrodzenia bezosobowe</t>
  </si>
  <si>
    <t>4 800,00</t>
  </si>
  <si>
    <t>1 335,00</t>
  </si>
  <si>
    <t>6 135,00</t>
  </si>
  <si>
    <t>- 1 335,00</t>
  </si>
  <si>
    <t>85214</t>
  </si>
  <si>
    <t>Zasiłki i pomoc w naturze oraz składki na ubezpieczenia emerytalne i rentowe</t>
  </si>
  <si>
    <t>3110</t>
  </si>
  <si>
    <t>Świadczenia społeczne</t>
  </si>
  <si>
    <t>- 11 523,00</t>
  </si>
  <si>
    <t>3119</t>
  </si>
  <si>
    <t>11 523,00</t>
  </si>
  <si>
    <t>4017</t>
  </si>
  <si>
    <t>22 651,00</t>
  </si>
  <si>
    <t>4117</t>
  </si>
  <si>
    <t>3 621,00</t>
  </si>
  <si>
    <t>4127</t>
  </si>
  <si>
    <t>566,00</t>
  </si>
  <si>
    <t>4177</t>
  </si>
  <si>
    <t>4217</t>
  </si>
  <si>
    <t>4219</t>
  </si>
  <si>
    <t>879,00</t>
  </si>
  <si>
    <t>4307</t>
  </si>
  <si>
    <t>58 441,00</t>
  </si>
  <si>
    <t>4309</t>
  </si>
  <si>
    <t>4 059,00</t>
  </si>
  <si>
    <t xml:space="preserve">Wydatki* na programy i projekty realizowane ze środków pochodzących z Unii Europejskiej oraz innych źródeł zagranicznych, niepodlegających zwrotowi </t>
  </si>
  <si>
    <t>Lp.</t>
  </si>
  <si>
    <t>Projekt</t>
  </si>
  <si>
    <t>Klasyfikacja (dział, rozdział, paragraf)</t>
  </si>
  <si>
    <t>Wydatki
w okresie realizacji Projektu (całkowita wartość Projektu)
(6+7)</t>
  </si>
  <si>
    <t>w tym:</t>
  </si>
  <si>
    <t>Środki
z budżetu krajowego</t>
  </si>
  <si>
    <t>Środki
z budżetu UE 
 lub bezzwrotnych środków zagranicznych</t>
  </si>
  <si>
    <t>Wydatki majątkowe 2010r. razem:</t>
  </si>
  <si>
    <t>1.1</t>
  </si>
  <si>
    <t>Program:</t>
  </si>
  <si>
    <t>Program Rozwoju Obszarów Wiejskich na lata 2007 - 2013</t>
  </si>
  <si>
    <t>OŚ:</t>
  </si>
  <si>
    <t>3 Jakość życia na obszarach wiejskich i róznicowanie gospodarki wiejskiej</t>
  </si>
  <si>
    <t>Działanie:</t>
  </si>
  <si>
    <t>3.3 Podstawowe usługi dla gospodarki i ludności wiejskiej</t>
  </si>
  <si>
    <t>Nazwa projektu:</t>
  </si>
  <si>
    <t>"Budowa sieci wodociągowej wraz z przyłączami w miejscowości Jawor Solecki , Wyględówi i Jaworska Wola"</t>
  </si>
  <si>
    <t>Razem wydatki:</t>
  </si>
  <si>
    <t>010-01010-605</t>
  </si>
  <si>
    <t>z tego: 2010 r.</t>
  </si>
  <si>
    <t>1.2</t>
  </si>
  <si>
    <t>Regionalny Program Województwa Mazowieckiego 2007-2013</t>
  </si>
  <si>
    <t>Priorytet:</t>
  </si>
  <si>
    <t>I Tworzenie warunków dla rozwoju potencjału innowacyjnego i przedsiębiorczości na Mazowszu</t>
  </si>
  <si>
    <t>1.7 Promocja Gospodarcza</t>
  </si>
  <si>
    <t xml:space="preserve">"Przyspieszenie wzrostu konkurencyjności województwa mazowieckiego, przez budowanie społeczeństwa informacyjnego i gospodarki opartej na wiedzy poprzez stworzenie zintegrowanych baz wiedzy o Mazowszu" (projekt BW) </t>
  </si>
  <si>
    <t>150-15011-663</t>
  </si>
  <si>
    <t>z tego: 2011 r.</t>
  </si>
  <si>
    <t>1.3</t>
  </si>
  <si>
    <t>II Przyspieszenie e-Rozwoju Mazowsza</t>
  </si>
  <si>
    <t>2.2 Rozwój e - usług</t>
  </si>
  <si>
    <t xml:space="preserve">"Rozwój elektronicznej administracji w samorządach województwa mazowieckiego wspomagającej niwelowanie dwudzielności potencjału województwa (Projekt EA)" </t>
  </si>
  <si>
    <t>750-75095-663</t>
  </si>
  <si>
    <t>z tego: 2012r.</t>
  </si>
  <si>
    <t>1.4</t>
  </si>
  <si>
    <t>Odnowa i rozwój wsi</t>
  </si>
  <si>
    <t>"Budowa świetlicy wiejskiej wraz z infrastrukturą techniczną i ogrodzeniem w Olechowie Starym"</t>
  </si>
  <si>
    <t>921-92109-605</t>
  </si>
  <si>
    <t>1.5</t>
  </si>
  <si>
    <t>Program Rozwoju Obszarów Wiejskich na lata 2007 - 2013 za pośrednictwem Lokalna Grupa działania "Krzemienny Krąg"</t>
  </si>
  <si>
    <t>4 LIDER</t>
  </si>
  <si>
    <t>4.1 Wdrażanie lokalnych strategii rozwoju</t>
  </si>
  <si>
    <t>"Budowa ośrodka sportowo rekreacyjnego w Siennie - etap III"</t>
  </si>
  <si>
    <t>926-92601-605</t>
  </si>
  <si>
    <t>Ogółem 2010r.</t>
  </si>
  <si>
    <t>* wydatki obejmują wydatki bieżące i majątkowe (dotyczące inwestycji rocznych i ujętych w wieloletnim programie inwestycyjnym)</t>
  </si>
  <si>
    <t>Wydatki bieżące 2010r. razem:</t>
  </si>
  <si>
    <t>Program Operacyjny Kapitał Ludzki</t>
  </si>
  <si>
    <t>Podziałanie:</t>
  </si>
  <si>
    <t xml:space="preserve">7.1 Rozwój i upowszechnianie aktywnej integracji  </t>
  </si>
  <si>
    <t xml:space="preserve">7.1.1. Rozwój i upowszechnianie aktywnej integracji przez ośrodki pomocy społecznej </t>
  </si>
  <si>
    <t>"Nie jestem bez szans - umiem wiecej - mogę wiecej"</t>
  </si>
  <si>
    <t>852-85214-311</t>
  </si>
  <si>
    <t>853-85395-401</t>
  </si>
  <si>
    <t>853-85395-411</t>
  </si>
  <si>
    <t>853-85395-412</t>
  </si>
  <si>
    <t>853-85395-417</t>
  </si>
  <si>
    <t>853-85395-421</t>
  </si>
  <si>
    <t>853-85395-430</t>
  </si>
  <si>
    <t>750</t>
  </si>
  <si>
    <t>Administracja publiczna</t>
  </si>
  <si>
    <t>200 518,00</t>
  </si>
  <si>
    <t>93 519,00</t>
  </si>
  <si>
    <t>294 037,00</t>
  </si>
  <si>
    <t>75095</t>
  </si>
  <si>
    <t>127 129,00</t>
  </si>
  <si>
    <t>220 648,00</t>
  </si>
  <si>
    <t>2 386 158,00</t>
  </si>
  <si>
    <t>2 395 391,00</t>
  </si>
  <si>
    <t>16 299 654,00</t>
  </si>
  <si>
    <t>- 103 774,00</t>
  </si>
  <si>
    <t>16 195 880,00</t>
  </si>
  <si>
    <t>1 655 912,00</t>
  </si>
  <si>
    <t>106 305,00</t>
  </si>
  <si>
    <t>1 762 217,00</t>
  </si>
  <si>
    <t>231 089,00</t>
  </si>
  <si>
    <t>337 394,00</t>
  </si>
  <si>
    <t>123 927,00</t>
  </si>
  <si>
    <t>85 605,00</t>
  </si>
  <si>
    <t>209 532,00</t>
  </si>
  <si>
    <t>18 718,00</t>
  </si>
  <si>
    <t>12 926,00</t>
  </si>
  <si>
    <t>31 644,00</t>
  </si>
  <si>
    <t>3 034,00</t>
  </si>
  <si>
    <t>2 098,00</t>
  </si>
  <si>
    <t>5 132,00</t>
  </si>
  <si>
    <t>4440</t>
  </si>
  <si>
    <t>Odpisy na zakładowy fundusz świadczeń socjalnych</t>
  </si>
  <si>
    <t>8 000,00</t>
  </si>
  <si>
    <t>5 676,00</t>
  </si>
  <si>
    <t>13 676,00</t>
  </si>
  <si>
    <t>757</t>
  </si>
  <si>
    <t>Obsługa długu publicznego</t>
  </si>
  <si>
    <t>122 338,00</t>
  </si>
  <si>
    <t>- 13 236,00</t>
  </si>
  <si>
    <t>109 102,00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</si>
  <si>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</si>
  <si>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</si>
  <si>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</si>
  <si>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</si>
  <si>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119 420,00</t>
  </si>
  <si>
    <t>106 184,00</t>
  </si>
  <si>
    <t>70 450,00</t>
  </si>
  <si>
    <t>6 840 916,00</t>
  </si>
  <si>
    <t>148 450,00</t>
  </si>
  <si>
    <t>147 115,00</t>
  </si>
  <si>
    <t>80145</t>
  </si>
  <si>
    <t>Komisje egzaminacyjne</t>
  </si>
  <si>
    <t>750,00</t>
  </si>
  <si>
    <t>450,00</t>
  </si>
  <si>
    <t>1 200,00</t>
  </si>
  <si>
    <t>2 796 972,00</t>
  </si>
  <si>
    <t>2 806 205,00</t>
  </si>
  <si>
    <t>112 800,00</t>
  </si>
  <si>
    <t>101 277,00</t>
  </si>
  <si>
    <t>85 849,00</t>
  </si>
  <si>
    <t>95 082,00</t>
  </si>
  <si>
    <t>63 020,00</t>
  </si>
  <si>
    <t>70 820,00</t>
  </si>
  <si>
    <t>19 055 215,00</t>
  </si>
  <si>
    <t>929 969,00</t>
  </si>
  <si>
    <t>19 985 184,00</t>
  </si>
  <si>
    <t>2.1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</si>
</sst>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0\-000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9"/>
      <name val="Times New Roman"/>
      <family val="1"/>
    </font>
    <font>
      <sz val="9"/>
      <color indexed="8"/>
      <name val="Czcionka tekstu podstawowego"/>
      <family val="2"/>
    </font>
    <font>
      <sz val="11"/>
      <color indexed="8"/>
      <name val="Arial"/>
      <family val="2"/>
    </font>
    <font>
      <b/>
      <sz val="8.5"/>
      <color indexed="8"/>
      <name val="Czcionka tekstu podstawowego"/>
      <family val="0"/>
    </font>
    <font>
      <sz val="8.5"/>
      <color indexed="8"/>
      <name val="Czcionka tekstu podstawowego"/>
      <family val="2"/>
    </font>
    <font>
      <u val="single"/>
      <sz val="12"/>
      <color indexed="12"/>
      <name val="Arial CE"/>
      <family val="0"/>
    </font>
    <font>
      <sz val="11"/>
      <name val="Arial"/>
      <family val="2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7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11" fillId="0" borderId="0" xfId="54">
      <alignment/>
      <protection/>
    </xf>
    <xf numFmtId="0" fontId="29" fillId="20" borderId="13" xfId="54" applyFont="1" applyFill="1" applyBorder="1" applyAlignment="1">
      <alignment horizontal="center" vertical="center"/>
      <protection/>
    </xf>
    <xf numFmtId="0" fontId="31" fillId="0" borderId="0" xfId="54" applyFont="1">
      <alignment/>
      <protection/>
    </xf>
    <xf numFmtId="0" fontId="29" fillId="20" borderId="13" xfId="54" applyFont="1" applyFill="1" applyBorder="1">
      <alignment/>
      <protection/>
    </xf>
    <xf numFmtId="0" fontId="29" fillId="0" borderId="0" xfId="54" applyFont="1">
      <alignment/>
      <protection/>
    </xf>
    <xf numFmtId="0" fontId="11" fillId="0" borderId="13" xfId="54" applyBorder="1" applyAlignment="1">
      <alignment horizontal="center"/>
      <protection/>
    </xf>
    <xf numFmtId="49" fontId="6" fillId="24" borderId="10" xfId="54" applyNumberFormat="1" applyFont="1" applyFill="1" applyBorder="1" applyAlignment="1" applyProtection="1">
      <alignment horizontal="left" vertical="center" wrapText="1"/>
      <protection locked="0"/>
    </xf>
    <xf numFmtId="3" fontId="32" fillId="24" borderId="10" xfId="54" applyNumberFormat="1" applyFont="1" applyFill="1" applyBorder="1" applyAlignment="1" applyProtection="1">
      <alignment horizontal="right" wrapText="1"/>
      <protection locked="0"/>
    </xf>
    <xf numFmtId="3" fontId="11" fillId="0" borderId="13" xfId="54" applyNumberFormat="1" applyBorder="1" applyAlignment="1">
      <alignment horizontal="right"/>
      <protection/>
    </xf>
    <xf numFmtId="0" fontId="33" fillId="0" borderId="13" xfId="54" applyFont="1" applyBorder="1" applyAlignment="1">
      <alignment horizontal="center" wrapText="1"/>
      <protection/>
    </xf>
    <xf numFmtId="3" fontId="11" fillId="0" borderId="13" xfId="54" applyNumberFormat="1" applyFont="1" applyBorder="1" applyAlignment="1">
      <alignment horizontal="right"/>
      <protection/>
    </xf>
    <xf numFmtId="0" fontId="11" fillId="0" borderId="13" xfId="54" applyFont="1" applyBorder="1" applyAlignment="1">
      <alignment horizontal="center"/>
      <protection/>
    </xf>
    <xf numFmtId="0" fontId="34" fillId="0" borderId="13" xfId="54" applyFont="1" applyBorder="1" applyAlignment="1">
      <alignment horizontal="right" vertical="top" wrapText="1"/>
      <protection/>
    </xf>
    <xf numFmtId="0" fontId="24" fillId="0" borderId="13" xfId="54" applyFont="1" applyBorder="1" applyAlignment="1">
      <alignment horizontal="center"/>
      <protection/>
    </xf>
    <xf numFmtId="0" fontId="11" fillId="0" borderId="0" xfId="54" applyFont="1">
      <alignment/>
      <protection/>
    </xf>
    <xf numFmtId="0" fontId="24" fillId="0" borderId="13" xfId="54" applyFont="1" applyBorder="1" applyAlignment="1">
      <alignment horizontal="center" wrapText="1"/>
      <protection/>
    </xf>
    <xf numFmtId="49" fontId="11" fillId="0" borderId="13" xfId="54" applyNumberFormat="1" applyFont="1" applyBorder="1" applyAlignment="1">
      <alignment horizontal="center"/>
      <protection/>
    </xf>
    <xf numFmtId="3" fontId="11" fillId="0" borderId="0" xfId="54" applyNumberFormat="1" applyFont="1" applyBorder="1" applyAlignment="1">
      <alignment horizontal="right"/>
      <protection/>
    </xf>
    <xf numFmtId="0" fontId="34" fillId="0" borderId="14" xfId="54" applyFont="1" applyBorder="1" applyAlignment="1">
      <alignment horizontal="right" vertical="top" wrapText="1"/>
      <protection/>
    </xf>
    <xf numFmtId="3" fontId="11" fillId="20" borderId="13" xfId="54" applyNumberFormat="1" applyFill="1" applyBorder="1" applyAlignment="1">
      <alignment horizontal="right"/>
      <protection/>
    </xf>
    <xf numFmtId="0" fontId="33" fillId="20" borderId="13" xfId="54" applyFont="1" applyFill="1" applyBorder="1" applyAlignment="1">
      <alignment horizontal="center"/>
      <protection/>
    </xf>
    <xf numFmtId="49" fontId="5" fillId="24" borderId="10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13" xfId="54" applyFont="1" applyBorder="1" applyAlignment="1">
      <alignment horizontal="left" vertical="top" wrapText="1"/>
      <protection/>
    </xf>
    <xf numFmtId="0" fontId="33" fillId="0" borderId="0" xfId="54" applyFont="1" applyBorder="1" applyAlignment="1">
      <alignment vertical="top" wrapText="1"/>
      <protection/>
    </xf>
    <xf numFmtId="49" fontId="5" fillId="24" borderId="15" xfId="54" applyNumberFormat="1" applyFont="1" applyFill="1" applyBorder="1" applyAlignment="1" applyProtection="1">
      <alignment horizontal="left" vertical="center" wrapText="1"/>
      <protection locked="0"/>
    </xf>
    <xf numFmtId="3" fontId="32" fillId="24" borderId="15" xfId="54" applyNumberFormat="1" applyFont="1" applyFill="1" applyBorder="1" applyAlignment="1" applyProtection="1">
      <alignment horizontal="right" wrapText="1"/>
      <protection locked="0"/>
    </xf>
    <xf numFmtId="0" fontId="33" fillId="0" borderId="13" xfId="54" applyFont="1" applyBorder="1" applyAlignment="1">
      <alignment horizontal="left" vertical="top" wrapText="1"/>
      <protection/>
    </xf>
    <xf numFmtId="0" fontId="34" fillId="0" borderId="13" xfId="54" applyFont="1" applyBorder="1" applyAlignment="1">
      <alignment horizontal="left" vertical="top" wrapText="1"/>
      <protection/>
    </xf>
    <xf numFmtId="0" fontId="39" fillId="0" borderId="0" xfId="53" applyFont="1">
      <alignment/>
      <protection/>
    </xf>
    <xf numFmtId="0" fontId="9" fillId="0" borderId="0" xfId="53" applyFont="1" applyAlignment="1">
      <alignment wrapText="1"/>
      <protection/>
    </xf>
    <xf numFmtId="0" fontId="41" fillId="0" borderId="13" xfId="53" applyFont="1" applyBorder="1" applyAlignment="1">
      <alignment horizontal="center" vertical="center"/>
      <protection/>
    </xf>
    <xf numFmtId="0" fontId="9" fillId="0" borderId="0" xfId="53" applyFont="1">
      <alignment/>
      <protection/>
    </xf>
    <xf numFmtId="0" fontId="42" fillId="0" borderId="16" xfId="53" applyFont="1" applyBorder="1" applyAlignment="1">
      <alignment horizontal="center"/>
      <protection/>
    </xf>
    <xf numFmtId="0" fontId="43" fillId="0" borderId="16" xfId="53" applyFont="1" applyBorder="1" applyAlignment="1">
      <alignment wrapText="1"/>
      <protection/>
    </xf>
    <xf numFmtId="3" fontId="42" fillId="0" borderId="17" xfId="53" applyNumberFormat="1" applyFont="1" applyBorder="1">
      <alignment/>
      <protection/>
    </xf>
    <xf numFmtId="0" fontId="42" fillId="0" borderId="0" xfId="53" applyFont="1">
      <alignment/>
      <protection/>
    </xf>
    <xf numFmtId="0" fontId="9" fillId="0" borderId="18" xfId="53" applyFont="1" applyBorder="1" applyAlignment="1">
      <alignment wrapText="1"/>
      <protection/>
    </xf>
    <xf numFmtId="0" fontId="9" fillId="0" borderId="19" xfId="53" applyFont="1" applyBorder="1" applyAlignment="1">
      <alignment wrapText="1"/>
      <protection/>
    </xf>
    <xf numFmtId="0" fontId="45" fillId="0" borderId="19" xfId="53" applyFont="1" applyBorder="1" applyAlignment="1">
      <alignment wrapText="1"/>
      <protection/>
    </xf>
    <xf numFmtId="0" fontId="46" fillId="0" borderId="19" xfId="53" applyFont="1" applyBorder="1" applyAlignment="1">
      <alignment wrapText="1"/>
      <protection/>
    </xf>
    <xf numFmtId="0" fontId="46" fillId="0" borderId="20" xfId="53" applyFont="1" applyBorder="1">
      <alignment/>
      <protection/>
    </xf>
    <xf numFmtId="0" fontId="47" fillId="0" borderId="21" xfId="53" applyFont="1" applyBorder="1">
      <alignment/>
      <protection/>
    </xf>
    <xf numFmtId="3" fontId="10" fillId="0" borderId="21" xfId="53" applyNumberFormat="1" applyFont="1" applyBorder="1">
      <alignment/>
      <protection/>
    </xf>
    <xf numFmtId="0" fontId="46" fillId="0" borderId="0" xfId="53" applyFont="1">
      <alignment/>
      <protection/>
    </xf>
    <xf numFmtId="0" fontId="0" fillId="0" borderId="22" xfId="53" applyFont="1" applyBorder="1" applyAlignment="1">
      <alignment wrapText="1"/>
      <protection/>
    </xf>
    <xf numFmtId="0" fontId="0" fillId="0" borderId="23" xfId="53" applyFont="1" applyBorder="1" applyAlignment="1">
      <alignment/>
      <protection/>
    </xf>
    <xf numFmtId="0" fontId="48" fillId="0" borderId="24" xfId="53" applyFont="1" applyBorder="1" applyAlignment="1">
      <alignment/>
      <protection/>
    </xf>
    <xf numFmtId="3" fontId="7" fillId="0" borderId="24" xfId="53" applyNumberFormat="1" applyFont="1" applyBorder="1">
      <alignment/>
      <protection/>
    </xf>
    <xf numFmtId="0" fontId="0" fillId="0" borderId="0" xfId="53" applyFont="1">
      <alignment/>
      <protection/>
    </xf>
    <xf numFmtId="0" fontId="46" fillId="0" borderId="20" xfId="53" applyFont="1" applyBorder="1" applyAlignment="1">
      <alignment/>
      <protection/>
    </xf>
    <xf numFmtId="0" fontId="47" fillId="0" borderId="21" xfId="53" applyFont="1" applyBorder="1" applyAlignment="1">
      <alignment/>
      <protection/>
    </xf>
    <xf numFmtId="0" fontId="0" fillId="0" borderId="19" xfId="53" applyFont="1" applyBorder="1" applyAlignment="1">
      <alignment wrapText="1"/>
      <protection/>
    </xf>
    <xf numFmtId="0" fontId="0" fillId="0" borderId="20" xfId="53" applyFont="1" applyBorder="1" applyAlignment="1">
      <alignment/>
      <protection/>
    </xf>
    <xf numFmtId="0" fontId="48" fillId="0" borderId="21" xfId="53" applyFont="1" applyBorder="1" applyAlignment="1">
      <alignment/>
      <protection/>
    </xf>
    <xf numFmtId="3" fontId="7" fillId="0" borderId="21" xfId="53" applyNumberFormat="1" applyFont="1" applyBorder="1">
      <alignment/>
      <protection/>
    </xf>
    <xf numFmtId="0" fontId="9" fillId="0" borderId="25" xfId="53" applyFont="1" applyBorder="1" applyAlignment="1">
      <alignment wrapText="1"/>
      <protection/>
    </xf>
    <xf numFmtId="0" fontId="45" fillId="0" borderId="20" xfId="53" applyFont="1" applyBorder="1">
      <alignment/>
      <protection/>
    </xf>
    <xf numFmtId="0" fontId="49" fillId="0" borderId="21" xfId="53" applyFont="1" applyBorder="1">
      <alignment/>
      <protection/>
    </xf>
    <xf numFmtId="3" fontId="43" fillId="0" borderId="21" xfId="53" applyNumberFormat="1" applyFont="1" applyBorder="1">
      <alignment/>
      <protection/>
    </xf>
    <xf numFmtId="0" fontId="45" fillId="0" borderId="0" xfId="53" applyFont="1">
      <alignment/>
      <protection/>
    </xf>
    <xf numFmtId="0" fontId="9" fillId="0" borderId="23" xfId="53" applyFont="1" applyBorder="1" applyAlignment="1">
      <alignment/>
      <protection/>
    </xf>
    <xf numFmtId="0" fontId="9" fillId="0" borderId="24" xfId="53" applyFont="1" applyBorder="1" applyAlignment="1">
      <alignment/>
      <protection/>
    </xf>
    <xf numFmtId="3" fontId="50" fillId="0" borderId="24" xfId="53" applyNumberFormat="1" applyFont="1" applyBorder="1">
      <alignment/>
      <protection/>
    </xf>
    <xf numFmtId="3" fontId="43" fillId="0" borderId="26" xfId="53" applyNumberFormat="1" applyFont="1" applyBorder="1">
      <alignment/>
      <protection/>
    </xf>
    <xf numFmtId="0" fontId="45" fillId="0" borderId="0" xfId="53" applyFont="1" applyBorder="1" applyAlignment="1">
      <alignment horizontal="center"/>
      <protection/>
    </xf>
    <xf numFmtId="0" fontId="45" fillId="0" borderId="0" xfId="53" applyFont="1" applyBorder="1">
      <alignment/>
      <protection/>
    </xf>
    <xf numFmtId="0" fontId="9" fillId="0" borderId="27" xfId="53" applyFont="1" applyBorder="1" applyAlignment="1">
      <alignment/>
      <protection/>
    </xf>
    <xf numFmtId="3" fontId="50" fillId="0" borderId="28" xfId="53" applyNumberFormat="1" applyFont="1" applyBorder="1">
      <alignment/>
      <protection/>
    </xf>
    <xf numFmtId="3" fontId="50" fillId="0" borderId="29" xfId="53" applyNumberFormat="1" applyFont="1" applyBorder="1">
      <alignment/>
      <protection/>
    </xf>
    <xf numFmtId="0" fontId="9" fillId="0" borderId="30" xfId="53" applyFont="1" applyBorder="1" applyAlignment="1">
      <alignment/>
      <protection/>
    </xf>
    <xf numFmtId="3" fontId="50" fillId="0" borderId="31" xfId="53" applyNumberFormat="1" applyFont="1" applyBorder="1">
      <alignment/>
      <protection/>
    </xf>
    <xf numFmtId="3" fontId="50" fillId="0" borderId="32" xfId="53" applyNumberFormat="1" applyFont="1" applyBorder="1">
      <alignment/>
      <protection/>
    </xf>
    <xf numFmtId="0" fontId="9" fillId="0" borderId="28" xfId="53" applyFont="1" applyBorder="1" applyAlignment="1">
      <alignment wrapText="1"/>
      <protection/>
    </xf>
    <xf numFmtId="0" fontId="45" fillId="0" borderId="20" xfId="53" applyFont="1" applyBorder="1" applyAlignment="1">
      <alignment/>
      <protection/>
    </xf>
    <xf numFmtId="0" fontId="45" fillId="0" borderId="21" xfId="53" applyFont="1" applyBorder="1" applyAlignment="1">
      <alignment wrapText="1"/>
      <protection/>
    </xf>
    <xf numFmtId="0" fontId="9" fillId="0" borderId="31" xfId="53" applyFont="1" applyBorder="1" applyAlignment="1">
      <alignment wrapText="1"/>
      <protection/>
    </xf>
    <xf numFmtId="0" fontId="0" fillId="0" borderId="25" xfId="53" applyFont="1" applyBorder="1" applyAlignment="1">
      <alignment wrapText="1"/>
      <protection/>
    </xf>
    <xf numFmtId="0" fontId="9" fillId="0" borderId="33" xfId="53" applyFont="1" applyBorder="1" applyAlignment="1">
      <alignment/>
      <protection/>
    </xf>
    <xf numFmtId="0" fontId="9" fillId="0" borderId="34" xfId="53" applyFont="1" applyBorder="1" applyAlignment="1">
      <alignment wrapText="1"/>
      <protection/>
    </xf>
    <xf numFmtId="3" fontId="50" fillId="0" borderId="34" xfId="53" applyNumberFormat="1" applyFont="1" applyBorder="1">
      <alignment/>
      <protection/>
    </xf>
    <xf numFmtId="3" fontId="50" fillId="0" borderId="35" xfId="53" applyNumberFormat="1" applyFont="1" applyBorder="1">
      <alignment/>
      <protection/>
    </xf>
    <xf numFmtId="0" fontId="45" fillId="0" borderId="23" xfId="53" applyFont="1" applyBorder="1" applyAlignment="1">
      <alignment/>
      <protection/>
    </xf>
    <xf numFmtId="0" fontId="45" fillId="0" borderId="24" xfId="53" applyFont="1" applyBorder="1" applyAlignment="1">
      <alignment wrapText="1"/>
      <protection/>
    </xf>
    <xf numFmtId="3" fontId="43" fillId="0" borderId="24" xfId="53" applyNumberFormat="1" applyFont="1" applyBorder="1">
      <alignment/>
      <protection/>
    </xf>
    <xf numFmtId="49" fontId="4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7" xfId="0" applyNumberFormat="1" applyFont="1" applyFill="1" applyBorder="1" applyAlignment="1" applyProtection="1">
      <alignment horizontal="center" wrapText="1"/>
      <protection locked="0"/>
    </xf>
    <xf numFmtId="0" fontId="1" fillId="0" borderId="37" xfId="0" applyNumberFormat="1" applyFont="1" applyFill="1" applyBorder="1" applyAlignment="1" applyProtection="1">
      <alignment horizontal="left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54" applyFont="1" applyAlignment="1">
      <alignment horizontal="center" vertical="center" wrapText="1"/>
      <protection/>
    </xf>
    <xf numFmtId="0" fontId="29" fillId="20" borderId="13" xfId="54" applyFont="1" applyFill="1" applyBorder="1" applyAlignment="1">
      <alignment horizontal="center" vertical="center" wrapText="1"/>
      <protection/>
    </xf>
    <xf numFmtId="0" fontId="11" fillId="20" borderId="14" xfId="54" applyFont="1" applyFill="1" applyBorder="1" applyAlignment="1">
      <alignment/>
      <protection/>
    </xf>
    <xf numFmtId="0" fontId="11" fillId="20" borderId="39" xfId="54" applyFill="1" applyBorder="1" applyAlignment="1">
      <alignment/>
      <protection/>
    </xf>
    <xf numFmtId="0" fontId="11" fillId="20" borderId="40" xfId="54" applyFill="1" applyBorder="1" applyAlignment="1">
      <alignment/>
      <protection/>
    </xf>
    <xf numFmtId="0" fontId="29" fillId="20" borderId="13" xfId="54" applyFont="1" applyFill="1" applyBorder="1" applyAlignment="1">
      <alignment horizontal="center" vertical="center"/>
      <protection/>
    </xf>
    <xf numFmtId="0" fontId="30" fillId="20" borderId="13" xfId="54" applyFont="1" applyFill="1" applyBorder="1" applyAlignment="1">
      <alignment horizontal="center" vertical="center"/>
      <protection/>
    </xf>
    <xf numFmtId="0" fontId="24" fillId="20" borderId="13" xfId="54" applyFont="1" applyFill="1" applyBorder="1" applyAlignment="1">
      <alignment horizontal="center" vertical="center" wrapText="1"/>
      <protection/>
    </xf>
    <xf numFmtId="0" fontId="42" fillId="0" borderId="41" xfId="53" applyFont="1" applyBorder="1" applyAlignment="1">
      <alignment horizontal="center"/>
      <protection/>
    </xf>
    <xf numFmtId="0" fontId="42" fillId="0" borderId="17" xfId="53" applyFont="1" applyBorder="1" applyAlignment="1">
      <alignment horizontal="center"/>
      <protection/>
    </xf>
    <xf numFmtId="0" fontId="44" fillId="0" borderId="25" xfId="53" applyFont="1" applyBorder="1" applyAlignment="1">
      <alignment horizontal="center" vertical="center"/>
      <protection/>
    </xf>
    <xf numFmtId="0" fontId="44" fillId="0" borderId="19" xfId="53" applyFont="1" applyBorder="1" applyAlignment="1">
      <alignment horizontal="center" vertical="center"/>
      <protection/>
    </xf>
    <xf numFmtId="0" fontId="44" fillId="0" borderId="42" xfId="53" applyFont="1" applyBorder="1" applyAlignment="1">
      <alignment horizontal="center" vertical="center"/>
      <protection/>
    </xf>
    <xf numFmtId="0" fontId="44" fillId="0" borderId="43" xfId="53" applyFont="1" applyBorder="1" applyAlignment="1">
      <alignment horizontal="center" vertical="center"/>
      <protection/>
    </xf>
    <xf numFmtId="0" fontId="9" fillId="0" borderId="44" xfId="53" applyFont="1" applyBorder="1" applyAlignment="1">
      <alignment horizontal="left" vertical="top" wrapText="1"/>
      <protection/>
    </xf>
    <xf numFmtId="0" fontId="16" fillId="0" borderId="45" xfId="55" applyFont="1" applyBorder="1" applyAlignment="1">
      <alignment horizontal="left" vertical="top" wrapText="1"/>
      <protection/>
    </xf>
    <xf numFmtId="0" fontId="16" fillId="0" borderId="46" xfId="55" applyFont="1" applyBorder="1" applyAlignment="1">
      <alignment horizontal="left" vertical="top" wrapText="1"/>
      <protection/>
    </xf>
    <xf numFmtId="0" fontId="9" fillId="0" borderId="20" xfId="53" applyFont="1" applyBorder="1" applyAlignment="1">
      <alignment horizontal="left" vertical="top"/>
      <protection/>
    </xf>
    <xf numFmtId="0" fontId="16" fillId="0" borderId="21" xfId="55" applyFont="1" applyBorder="1" applyAlignment="1">
      <alignment horizontal="left" vertical="top"/>
      <protection/>
    </xf>
    <xf numFmtId="0" fontId="45" fillId="0" borderId="26" xfId="53" applyFont="1" applyBorder="1" applyAlignment="1">
      <alignment horizontal="center"/>
      <protection/>
    </xf>
    <xf numFmtId="0" fontId="40" fillId="20" borderId="13" xfId="53" applyFont="1" applyFill="1" applyBorder="1" applyAlignment="1">
      <alignment horizontal="center" vertical="center" wrapText="1"/>
      <protection/>
    </xf>
    <xf numFmtId="0" fontId="45" fillId="0" borderId="47" xfId="53" applyFont="1" applyBorder="1" applyAlignment="1">
      <alignment horizontal="center"/>
      <protection/>
    </xf>
    <xf numFmtId="0" fontId="45" fillId="0" borderId="48" xfId="53" applyFont="1" applyBorder="1" applyAlignment="1">
      <alignment horizontal="center"/>
      <protection/>
    </xf>
    <xf numFmtId="0" fontId="44" fillId="0" borderId="49" xfId="53" applyFont="1" applyBorder="1" applyAlignment="1">
      <alignment horizontal="center" vertical="center"/>
      <protection/>
    </xf>
    <xf numFmtId="0" fontId="44" fillId="0" borderId="50" xfId="53" applyFont="1" applyBorder="1" applyAlignment="1">
      <alignment horizontal="center" vertical="center"/>
      <protection/>
    </xf>
    <xf numFmtId="0" fontId="44" fillId="0" borderId="51" xfId="53" applyFont="1" applyBorder="1" applyAlignment="1">
      <alignment horizontal="center" vertical="center"/>
      <protection/>
    </xf>
    <xf numFmtId="0" fontId="44" fillId="0" borderId="22" xfId="53" applyFont="1" applyBorder="1" applyAlignment="1">
      <alignment horizontal="center" vertical="center"/>
      <protection/>
    </xf>
    <xf numFmtId="0" fontId="9" fillId="0" borderId="52" xfId="53" applyFont="1" applyBorder="1" applyAlignment="1">
      <alignment horizontal="left" vertical="top"/>
      <protection/>
    </xf>
    <xf numFmtId="0" fontId="16" fillId="0" borderId="53" xfId="55" applyFont="1" applyBorder="1" applyAlignment="1">
      <alignment horizontal="left" vertical="top"/>
      <protection/>
    </xf>
    <xf numFmtId="0" fontId="9" fillId="0" borderId="20" xfId="53" applyFont="1" applyBorder="1" applyAlignment="1">
      <alignment horizontal="left" vertical="top" wrapText="1"/>
      <protection/>
    </xf>
    <xf numFmtId="0" fontId="16" fillId="0" borderId="21" xfId="55" applyFont="1" applyBorder="1" applyAlignment="1">
      <alignment horizontal="left" vertical="top" wrapText="1"/>
      <protection/>
    </xf>
    <xf numFmtId="0" fontId="0" fillId="0" borderId="54" xfId="53" applyFont="1" applyBorder="1" applyAlignment="1">
      <alignment wrapText="1"/>
      <protection/>
    </xf>
    <xf numFmtId="0" fontId="1" fillId="0" borderId="55" xfId="55" applyNumberFormat="1" applyFont="1" applyFill="1" applyBorder="1" applyAlignment="1" applyProtection="1">
      <alignment wrapText="1"/>
      <protection locked="0"/>
    </xf>
    <xf numFmtId="0" fontId="1" fillId="0" borderId="56" xfId="55" applyNumberFormat="1" applyFont="1" applyFill="1" applyBorder="1" applyAlignment="1" applyProtection="1">
      <alignment wrapText="1"/>
      <protection locked="0"/>
    </xf>
    <xf numFmtId="49" fontId="6" fillId="24" borderId="57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5" applyNumberFormat="1" applyFont="1" applyFill="1" applyBorder="1" applyAlignment="1" applyProtection="1">
      <alignment horizontal="left" wrapText="1"/>
      <protection locked="0"/>
    </xf>
    <xf numFmtId="0" fontId="1" fillId="0" borderId="58" xfId="55" applyNumberFormat="1" applyFont="1" applyFill="1" applyBorder="1" applyAlignment="1" applyProtection="1">
      <alignment horizontal="left" wrapText="1"/>
      <protection locked="0"/>
    </xf>
    <xf numFmtId="0" fontId="44" fillId="0" borderId="18" xfId="53" applyFont="1" applyBorder="1" applyAlignment="1">
      <alignment horizontal="center" vertical="center"/>
      <protection/>
    </xf>
    <xf numFmtId="0" fontId="9" fillId="0" borderId="59" xfId="53" applyFont="1" applyBorder="1" applyAlignment="1">
      <alignment horizontal="left" vertical="top"/>
      <protection/>
    </xf>
    <xf numFmtId="0" fontId="16" fillId="0" borderId="60" xfId="55" applyFont="1" applyBorder="1" applyAlignment="1">
      <alignment horizontal="left" vertical="top"/>
      <protection/>
    </xf>
    <xf numFmtId="0" fontId="9" fillId="0" borderId="54" xfId="53" applyFont="1" applyBorder="1" applyAlignment="1">
      <alignment horizontal="left" vertical="top" wrapText="1"/>
      <protection/>
    </xf>
    <xf numFmtId="0" fontId="16" fillId="0" borderId="55" xfId="55" applyFont="1" applyBorder="1" applyAlignment="1">
      <alignment horizontal="left" vertical="top" wrapText="1"/>
      <protection/>
    </xf>
    <xf numFmtId="0" fontId="16" fillId="0" borderId="56" xfId="55" applyFont="1" applyBorder="1" applyAlignment="1">
      <alignment horizontal="left" vertical="top" wrapText="1"/>
      <protection/>
    </xf>
    <xf numFmtId="0" fontId="44" fillId="0" borderId="49" xfId="53" applyFont="1" applyBorder="1" applyAlignment="1">
      <alignment horizontal="center" vertical="center" wrapText="1"/>
      <protection/>
    </xf>
    <xf numFmtId="0" fontId="48" fillId="0" borderId="50" xfId="55" applyNumberFormat="1" applyFont="1" applyFill="1" applyBorder="1" applyAlignment="1" applyProtection="1">
      <alignment horizontal="center" vertical="center" wrapText="1"/>
      <protection locked="0"/>
    </xf>
    <xf numFmtId="0" fontId="48" fillId="0" borderId="51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50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51" xfId="55" applyNumberFormat="1" applyFont="1" applyFill="1" applyBorder="1" applyAlignment="1" applyProtection="1">
      <alignment horizontal="center" vertical="center" wrapText="1"/>
      <protection locked="0"/>
    </xf>
    <xf numFmtId="0" fontId="38" fillId="0" borderId="61" xfId="53" applyFont="1" applyBorder="1" applyAlignment="1">
      <alignment horizontal="center" vertical="center" wrapText="1"/>
      <protection/>
    </xf>
    <xf numFmtId="0" fontId="40" fillId="20" borderId="62" xfId="53" applyFont="1" applyFill="1" applyBorder="1" applyAlignment="1">
      <alignment horizontal="center" vertical="center" wrapText="1"/>
      <protection/>
    </xf>
    <xf numFmtId="0" fontId="1" fillId="0" borderId="63" xfId="55" applyNumberFormat="1" applyFont="1" applyFill="1" applyBorder="1" applyAlignment="1" applyProtection="1">
      <alignment horizontal="center" vertical="center" wrapText="1"/>
      <protection locked="0"/>
    </xf>
    <xf numFmtId="0" fontId="40" fillId="20" borderId="57" xfId="53" applyFont="1" applyFill="1" applyBorder="1" applyAlignment="1">
      <alignment horizontal="center" vertical="center" wrapText="1"/>
      <protection/>
    </xf>
    <xf numFmtId="0" fontId="1" fillId="0" borderId="64" xfId="55" applyNumberFormat="1" applyFont="1" applyFill="1" applyBorder="1" applyAlignment="1" applyProtection="1">
      <alignment horizontal="center" vertical="center" wrapText="1"/>
      <protection locked="0"/>
    </xf>
    <xf numFmtId="0" fontId="40" fillId="20" borderId="47" xfId="53" applyFont="1" applyFill="1" applyBorder="1" applyAlignment="1">
      <alignment horizontal="center" vertical="center" wrapText="1"/>
      <protection/>
    </xf>
    <xf numFmtId="0" fontId="1" fillId="0" borderId="48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53" applyFont="1" applyBorder="1" applyAlignment="1">
      <alignment wrapText="1"/>
      <protection/>
    </xf>
    <xf numFmtId="0" fontId="1" fillId="0" borderId="66" xfId="55" applyNumberFormat="1" applyFont="1" applyFill="1" applyBorder="1" applyAlignment="1" applyProtection="1">
      <alignment wrapText="1"/>
      <protection locked="0"/>
    </xf>
    <xf numFmtId="0" fontId="1" fillId="0" borderId="67" xfId="55" applyNumberFormat="1" applyFont="1" applyFill="1" applyBorder="1" applyAlignment="1" applyProtection="1">
      <alignment wrapText="1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Normalny_zal_Szczecin" xfId="53"/>
    <cellStyle name="Normalny_zał.1 limity uchwała 2010" xfId="54"/>
    <cellStyle name="Normalny_zał.2 Unia 2010 uchwała 2010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10" ht="34.5" customHeight="1">
      <c r="A1" s="105" t="s">
        <v>60</v>
      </c>
      <c r="B1" s="106"/>
      <c r="C1" s="106"/>
      <c r="D1" s="106"/>
      <c r="E1" s="106"/>
      <c r="F1" s="106"/>
      <c r="G1" s="106"/>
      <c r="H1" s="106"/>
      <c r="I1" s="107"/>
      <c r="J1" s="107"/>
    </row>
    <row r="2" spans="2:10" ht="16.5" customHeight="1">
      <c r="B2" s="1" t="s">
        <v>0</v>
      </c>
      <c r="C2" s="104" t="s">
        <v>1</v>
      </c>
      <c r="D2" s="104"/>
      <c r="E2" s="1" t="s">
        <v>2</v>
      </c>
      <c r="F2" s="1" t="s">
        <v>3</v>
      </c>
      <c r="G2" s="1" t="s">
        <v>4</v>
      </c>
      <c r="H2" s="1" t="s">
        <v>5</v>
      </c>
      <c r="I2" s="104" t="s">
        <v>6</v>
      </c>
      <c r="J2" s="104"/>
    </row>
    <row r="3" spans="2:10" ht="12.75">
      <c r="B3" s="2" t="s">
        <v>7</v>
      </c>
      <c r="C3" s="108"/>
      <c r="D3" s="108"/>
      <c r="E3" s="2"/>
      <c r="F3" s="3" t="s">
        <v>8</v>
      </c>
      <c r="G3" s="4" t="s">
        <v>9</v>
      </c>
      <c r="H3" s="4" t="s">
        <v>10</v>
      </c>
      <c r="I3" s="109" t="s">
        <v>11</v>
      </c>
      <c r="J3" s="109"/>
    </row>
    <row r="4" spans="2:10" ht="15">
      <c r="B4" s="5"/>
      <c r="C4" s="100" t="s">
        <v>12</v>
      </c>
      <c r="D4" s="100"/>
      <c r="E4" s="6"/>
      <c r="F4" s="7" t="s">
        <v>13</v>
      </c>
      <c r="G4" s="8" t="s">
        <v>9</v>
      </c>
      <c r="H4" s="8" t="s">
        <v>10</v>
      </c>
      <c r="I4" s="101" t="s">
        <v>11</v>
      </c>
      <c r="J4" s="101"/>
    </row>
    <row r="5" spans="2:10" ht="33.75">
      <c r="B5" s="9"/>
      <c r="C5" s="102"/>
      <c r="D5" s="102"/>
      <c r="E5" s="10" t="s">
        <v>14</v>
      </c>
      <c r="F5" s="11" t="s">
        <v>15</v>
      </c>
      <c r="G5" s="12" t="s">
        <v>16</v>
      </c>
      <c r="H5" s="12" t="s">
        <v>17</v>
      </c>
      <c r="I5" s="103" t="s">
        <v>18</v>
      </c>
      <c r="J5" s="103"/>
    </row>
    <row r="6" spans="2:10" ht="33.75">
      <c r="B6" s="9"/>
      <c r="C6" s="102"/>
      <c r="D6" s="102"/>
      <c r="E6" s="10" t="s">
        <v>19</v>
      </c>
      <c r="F6" s="11" t="s">
        <v>20</v>
      </c>
      <c r="G6" s="12" t="s">
        <v>21</v>
      </c>
      <c r="H6" s="12" t="s">
        <v>22</v>
      </c>
      <c r="I6" s="103" t="s">
        <v>23</v>
      </c>
      <c r="J6" s="103"/>
    </row>
    <row r="7" spans="2:10" ht="22.5">
      <c r="B7" s="9"/>
      <c r="C7" s="102"/>
      <c r="D7" s="102"/>
      <c r="E7" s="10" t="s">
        <v>24</v>
      </c>
      <c r="F7" s="11" t="s">
        <v>25</v>
      </c>
      <c r="G7" s="12" t="s">
        <v>26</v>
      </c>
      <c r="H7" s="12" t="s">
        <v>27</v>
      </c>
      <c r="I7" s="103" t="s">
        <v>28</v>
      </c>
      <c r="J7" s="103"/>
    </row>
    <row r="8" spans="2:10" ht="12.75">
      <c r="B8" s="2" t="s">
        <v>276</v>
      </c>
      <c r="C8" s="108"/>
      <c r="D8" s="108"/>
      <c r="E8" s="2"/>
      <c r="F8" s="3" t="s">
        <v>277</v>
      </c>
      <c r="G8" s="4" t="s">
        <v>278</v>
      </c>
      <c r="H8" s="4" t="s">
        <v>279</v>
      </c>
      <c r="I8" s="109" t="s">
        <v>280</v>
      </c>
      <c r="J8" s="109"/>
    </row>
    <row r="9" spans="2:10" ht="15">
      <c r="B9" s="5"/>
      <c r="C9" s="100" t="s">
        <v>281</v>
      </c>
      <c r="D9" s="100"/>
      <c r="E9" s="6"/>
      <c r="F9" s="7" t="s">
        <v>96</v>
      </c>
      <c r="G9" s="8" t="s">
        <v>282</v>
      </c>
      <c r="H9" s="8" t="s">
        <v>279</v>
      </c>
      <c r="I9" s="101" t="s">
        <v>283</v>
      </c>
      <c r="J9" s="101"/>
    </row>
    <row r="10" spans="2:10" ht="12.75">
      <c r="B10" s="9"/>
      <c r="C10" s="102"/>
      <c r="D10" s="102"/>
      <c r="E10" s="10" t="s">
        <v>55</v>
      </c>
      <c r="F10" s="11" t="s">
        <v>56</v>
      </c>
      <c r="G10" s="12" t="s">
        <v>282</v>
      </c>
      <c r="H10" s="12" t="s">
        <v>279</v>
      </c>
      <c r="I10" s="103" t="s">
        <v>283</v>
      </c>
      <c r="J10" s="103"/>
    </row>
    <row r="11" spans="2:10" ht="12.75">
      <c r="B11" s="2" t="s">
        <v>29</v>
      </c>
      <c r="C11" s="108"/>
      <c r="D11" s="108"/>
      <c r="E11" s="2"/>
      <c r="F11" s="3" t="s">
        <v>30</v>
      </c>
      <c r="G11" s="4" t="s">
        <v>31</v>
      </c>
      <c r="H11" s="4" t="s">
        <v>32</v>
      </c>
      <c r="I11" s="109" t="s">
        <v>33</v>
      </c>
      <c r="J11" s="109"/>
    </row>
    <row r="12" spans="2:10" ht="15">
      <c r="B12" s="5"/>
      <c r="C12" s="100" t="s">
        <v>34</v>
      </c>
      <c r="D12" s="100"/>
      <c r="E12" s="6"/>
      <c r="F12" s="7" t="s">
        <v>35</v>
      </c>
      <c r="G12" s="8" t="s">
        <v>31</v>
      </c>
      <c r="H12" s="8" t="s">
        <v>32</v>
      </c>
      <c r="I12" s="101" t="s">
        <v>33</v>
      </c>
      <c r="J12" s="101"/>
    </row>
    <row r="13" spans="2:10" ht="33.75">
      <c r="B13" s="9"/>
      <c r="C13" s="102"/>
      <c r="D13" s="102"/>
      <c r="E13" s="10" t="s">
        <v>14</v>
      </c>
      <c r="F13" s="11" t="s">
        <v>15</v>
      </c>
      <c r="G13" s="12" t="s">
        <v>31</v>
      </c>
      <c r="H13" s="12" t="s">
        <v>32</v>
      </c>
      <c r="I13" s="103" t="s">
        <v>33</v>
      </c>
      <c r="J13" s="103"/>
    </row>
    <row r="14" spans="2:10" ht="12.75">
      <c r="B14" s="2" t="s">
        <v>36</v>
      </c>
      <c r="C14" s="108"/>
      <c r="D14" s="108"/>
      <c r="E14" s="2"/>
      <c r="F14" s="3" t="s">
        <v>37</v>
      </c>
      <c r="G14" s="4" t="s">
        <v>38</v>
      </c>
      <c r="H14" s="4" t="s">
        <v>39</v>
      </c>
      <c r="I14" s="109" t="s">
        <v>40</v>
      </c>
      <c r="J14" s="109"/>
    </row>
    <row r="15" spans="2:10" ht="15">
      <c r="B15" s="5"/>
      <c r="C15" s="100" t="s">
        <v>41</v>
      </c>
      <c r="D15" s="100"/>
      <c r="E15" s="6"/>
      <c r="F15" s="7" t="s">
        <v>42</v>
      </c>
      <c r="G15" s="8" t="s">
        <v>43</v>
      </c>
      <c r="H15" s="8" t="s">
        <v>39</v>
      </c>
      <c r="I15" s="101" t="s">
        <v>44</v>
      </c>
      <c r="J15" s="101"/>
    </row>
    <row r="16" spans="2:10" ht="22.5">
      <c r="B16" s="9"/>
      <c r="C16" s="102"/>
      <c r="D16" s="102"/>
      <c r="E16" s="10" t="s">
        <v>45</v>
      </c>
      <c r="F16" s="11" t="s">
        <v>46</v>
      </c>
      <c r="G16" s="12" t="s">
        <v>47</v>
      </c>
      <c r="H16" s="12" t="s">
        <v>39</v>
      </c>
      <c r="I16" s="103" t="s">
        <v>33</v>
      </c>
      <c r="J16" s="103"/>
    </row>
    <row r="17" spans="2:10" ht="12.75">
      <c r="B17" s="2" t="s">
        <v>48</v>
      </c>
      <c r="C17" s="108"/>
      <c r="D17" s="108"/>
      <c r="E17" s="2"/>
      <c r="F17" s="3" t="s">
        <v>49</v>
      </c>
      <c r="G17" s="4" t="s">
        <v>284</v>
      </c>
      <c r="H17" s="4" t="s">
        <v>50</v>
      </c>
      <c r="I17" s="109" t="s">
        <v>285</v>
      </c>
      <c r="J17" s="109"/>
    </row>
    <row r="18" spans="2:10" ht="15">
      <c r="B18" s="5"/>
      <c r="C18" s="100" t="s">
        <v>51</v>
      </c>
      <c r="D18" s="100"/>
      <c r="E18" s="6"/>
      <c r="F18" s="7" t="s">
        <v>52</v>
      </c>
      <c r="G18" s="8" t="s">
        <v>53</v>
      </c>
      <c r="H18" s="8" t="s">
        <v>50</v>
      </c>
      <c r="I18" s="101" t="s">
        <v>54</v>
      </c>
      <c r="J18" s="101"/>
    </row>
    <row r="19" spans="2:10" ht="12.75">
      <c r="B19" s="9"/>
      <c r="C19" s="102"/>
      <c r="D19" s="102"/>
      <c r="E19" s="10" t="s">
        <v>55</v>
      </c>
      <c r="F19" s="11" t="s">
        <v>56</v>
      </c>
      <c r="G19" s="12" t="s">
        <v>57</v>
      </c>
      <c r="H19" s="12" t="s">
        <v>50</v>
      </c>
      <c r="I19" s="103" t="s">
        <v>58</v>
      </c>
      <c r="J19" s="103"/>
    </row>
    <row r="20" spans="2:10" ht="12.75">
      <c r="B20" s="2" t="s">
        <v>169</v>
      </c>
      <c r="C20" s="108"/>
      <c r="D20" s="108"/>
      <c r="E20" s="2"/>
      <c r="F20" s="3" t="s">
        <v>170</v>
      </c>
      <c r="G20" s="4" t="s">
        <v>33</v>
      </c>
      <c r="H20" s="4" t="s">
        <v>171</v>
      </c>
      <c r="I20" s="109" t="s">
        <v>171</v>
      </c>
      <c r="J20" s="109"/>
    </row>
    <row r="21" spans="2:10" ht="15">
      <c r="B21" s="5"/>
      <c r="C21" s="100" t="s">
        <v>172</v>
      </c>
      <c r="D21" s="100"/>
      <c r="E21" s="6"/>
      <c r="F21" s="7" t="s">
        <v>96</v>
      </c>
      <c r="G21" s="8" t="s">
        <v>33</v>
      </c>
      <c r="H21" s="8" t="s">
        <v>171</v>
      </c>
      <c r="I21" s="101" t="s">
        <v>171</v>
      </c>
      <c r="J21" s="101"/>
    </row>
    <row r="22" spans="2:10" ht="45">
      <c r="B22" s="9"/>
      <c r="C22" s="102"/>
      <c r="D22" s="102"/>
      <c r="E22" s="10" t="s">
        <v>173</v>
      </c>
      <c r="F22" s="11" t="s">
        <v>174</v>
      </c>
      <c r="G22" s="12" t="s">
        <v>33</v>
      </c>
      <c r="H22" s="12" t="s">
        <v>175</v>
      </c>
      <c r="I22" s="103" t="s">
        <v>175</v>
      </c>
      <c r="J22" s="103"/>
    </row>
    <row r="23" spans="2:10" ht="45">
      <c r="B23" s="9"/>
      <c r="C23" s="102"/>
      <c r="D23" s="102"/>
      <c r="E23" s="10" t="s">
        <v>176</v>
      </c>
      <c r="F23" s="11" t="s">
        <v>174</v>
      </c>
      <c r="G23" s="12" t="s">
        <v>33</v>
      </c>
      <c r="H23" s="12" t="s">
        <v>177</v>
      </c>
      <c r="I23" s="103" t="s">
        <v>177</v>
      </c>
      <c r="J23" s="103"/>
    </row>
    <row r="24" spans="2:10" ht="12.75">
      <c r="B24" s="111" t="s">
        <v>59</v>
      </c>
      <c r="C24" s="111"/>
      <c r="D24" s="111"/>
      <c r="E24" s="111"/>
      <c r="F24" s="111"/>
      <c r="G24" s="13" t="s">
        <v>286</v>
      </c>
      <c r="H24" s="13" t="s">
        <v>287</v>
      </c>
      <c r="I24" s="110" t="s">
        <v>288</v>
      </c>
      <c r="J24" s="110"/>
    </row>
  </sheetData>
  <sheetProtection/>
  <mergeCells count="47">
    <mergeCell ref="C19:D19"/>
    <mergeCell ref="I19:J19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  <mergeCell ref="I18:J18"/>
    <mergeCell ref="C13:D13"/>
    <mergeCell ref="I13:J13"/>
    <mergeCell ref="C14:D14"/>
    <mergeCell ref="I14:J14"/>
    <mergeCell ref="C15:D15"/>
    <mergeCell ref="I15:J15"/>
    <mergeCell ref="C10:D10"/>
    <mergeCell ref="I10:J10"/>
    <mergeCell ref="C11:D11"/>
    <mergeCell ref="I11:J11"/>
    <mergeCell ref="C12:D12"/>
    <mergeCell ref="I12:J12"/>
    <mergeCell ref="C8:D8"/>
    <mergeCell ref="I8:J8"/>
    <mergeCell ref="C9:D9"/>
    <mergeCell ref="I9:J9"/>
    <mergeCell ref="I24:J24"/>
    <mergeCell ref="B24:F24"/>
    <mergeCell ref="C22:D22"/>
    <mergeCell ref="I22:J22"/>
    <mergeCell ref="C23:D23"/>
    <mergeCell ref="I23:J23"/>
    <mergeCell ref="A1:J1"/>
    <mergeCell ref="C3:D3"/>
    <mergeCell ref="I3:J3"/>
    <mergeCell ref="C6:D6"/>
    <mergeCell ref="I6:J6"/>
    <mergeCell ref="C7:D7"/>
    <mergeCell ref="I7:J7"/>
    <mergeCell ref="C4:D4"/>
    <mergeCell ref="I4:J4"/>
    <mergeCell ref="C5:D5"/>
    <mergeCell ref="I5:J5"/>
    <mergeCell ref="C2:D2"/>
    <mergeCell ref="I2:J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
do Uchwały Nr XLII/224/2010 Rady Gminy Sienno
z dnia 23 czerwca 2010 roku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">
      <selection activeCell="B31" sqref="B3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8" s="14" customFormat="1" ht="34.5" customHeight="1">
      <c r="A1" s="115" t="s">
        <v>128</v>
      </c>
      <c r="B1" s="106"/>
      <c r="C1" s="106"/>
      <c r="D1" s="106"/>
      <c r="E1" s="106"/>
      <c r="F1" s="106"/>
      <c r="G1" s="106"/>
      <c r="H1" s="106"/>
    </row>
    <row r="2" spans="2:10" ht="16.5" customHeight="1">
      <c r="B2" s="99" t="s">
        <v>0</v>
      </c>
      <c r="C2" s="104" t="s">
        <v>1</v>
      </c>
      <c r="D2" s="104"/>
      <c r="E2" s="1" t="s">
        <v>2</v>
      </c>
      <c r="F2" s="1" t="s">
        <v>3</v>
      </c>
      <c r="G2" s="1" t="s">
        <v>4</v>
      </c>
      <c r="H2" s="1" t="s">
        <v>5</v>
      </c>
      <c r="I2" s="104" t="s">
        <v>6</v>
      </c>
      <c r="J2" s="104"/>
    </row>
    <row r="3" spans="2:10" ht="12.75">
      <c r="B3" s="2" t="s">
        <v>7</v>
      </c>
      <c r="C3" s="108"/>
      <c r="D3" s="108"/>
      <c r="E3" s="2"/>
      <c r="F3" s="3" t="s">
        <v>8</v>
      </c>
      <c r="G3" s="4" t="s">
        <v>61</v>
      </c>
      <c r="H3" s="4" t="s">
        <v>178</v>
      </c>
      <c r="I3" s="109" t="s">
        <v>179</v>
      </c>
      <c r="J3" s="109"/>
    </row>
    <row r="4" spans="2:10" ht="15">
      <c r="B4" s="5"/>
      <c r="C4" s="100" t="s">
        <v>12</v>
      </c>
      <c r="D4" s="100"/>
      <c r="E4" s="6"/>
      <c r="F4" s="7" t="s">
        <v>13</v>
      </c>
      <c r="G4" s="8" t="s">
        <v>63</v>
      </c>
      <c r="H4" s="8" t="s">
        <v>178</v>
      </c>
      <c r="I4" s="101" t="s">
        <v>180</v>
      </c>
      <c r="J4" s="101"/>
    </row>
    <row r="5" spans="2:10" ht="12.75">
      <c r="B5" s="9"/>
      <c r="C5" s="102"/>
      <c r="D5" s="102"/>
      <c r="E5" s="10" t="s">
        <v>120</v>
      </c>
      <c r="F5" s="11" t="s">
        <v>121</v>
      </c>
      <c r="G5" s="12" t="s">
        <v>181</v>
      </c>
      <c r="H5" s="12" t="s">
        <v>182</v>
      </c>
      <c r="I5" s="103" t="s">
        <v>183</v>
      </c>
      <c r="J5" s="103"/>
    </row>
    <row r="6" spans="2:10" ht="12.75">
      <c r="B6" s="9"/>
      <c r="C6" s="102"/>
      <c r="D6" s="102"/>
      <c r="E6" s="10" t="s">
        <v>75</v>
      </c>
      <c r="F6" s="11" t="s">
        <v>76</v>
      </c>
      <c r="G6" s="12" t="s">
        <v>184</v>
      </c>
      <c r="H6" s="12" t="s">
        <v>185</v>
      </c>
      <c r="I6" s="103" t="s">
        <v>186</v>
      </c>
      <c r="J6" s="103"/>
    </row>
    <row r="7" spans="2:10" ht="12.75">
      <c r="B7" s="9"/>
      <c r="C7" s="102"/>
      <c r="D7" s="102"/>
      <c r="E7" s="10" t="s">
        <v>64</v>
      </c>
      <c r="F7" s="11" t="s">
        <v>65</v>
      </c>
      <c r="G7" s="12" t="s">
        <v>66</v>
      </c>
      <c r="H7" s="12" t="s">
        <v>62</v>
      </c>
      <c r="I7" s="103" t="s">
        <v>67</v>
      </c>
      <c r="J7" s="103"/>
    </row>
    <row r="8" spans="2:10" ht="12.75">
      <c r="B8" s="2" t="s">
        <v>68</v>
      </c>
      <c r="C8" s="108"/>
      <c r="D8" s="108"/>
      <c r="E8" s="2"/>
      <c r="F8" s="3" t="s">
        <v>69</v>
      </c>
      <c r="G8" s="4" t="s">
        <v>70</v>
      </c>
      <c r="H8" s="4" t="s">
        <v>71</v>
      </c>
      <c r="I8" s="109" t="s">
        <v>72</v>
      </c>
      <c r="J8" s="109"/>
    </row>
    <row r="9" spans="2:10" ht="15">
      <c r="B9" s="5"/>
      <c r="C9" s="100" t="s">
        <v>73</v>
      </c>
      <c r="D9" s="100"/>
      <c r="E9" s="6"/>
      <c r="F9" s="7" t="s">
        <v>74</v>
      </c>
      <c r="G9" s="8" t="s">
        <v>70</v>
      </c>
      <c r="H9" s="8" t="s">
        <v>71</v>
      </c>
      <c r="I9" s="101" t="s">
        <v>72</v>
      </c>
      <c r="J9" s="101"/>
    </row>
    <row r="10" spans="2:10" ht="12.75">
      <c r="B10" s="9"/>
      <c r="C10" s="102"/>
      <c r="D10" s="102"/>
      <c r="E10" s="10" t="s">
        <v>75</v>
      </c>
      <c r="F10" s="11" t="s">
        <v>76</v>
      </c>
      <c r="G10" s="12" t="s">
        <v>77</v>
      </c>
      <c r="H10" s="12" t="s">
        <v>78</v>
      </c>
      <c r="I10" s="103" t="s">
        <v>79</v>
      </c>
      <c r="J10" s="103"/>
    </row>
    <row r="11" spans="2:10" ht="12.75">
      <c r="B11" s="9"/>
      <c r="C11" s="102"/>
      <c r="D11" s="102"/>
      <c r="E11" s="10" t="s">
        <v>80</v>
      </c>
      <c r="F11" s="11" t="s">
        <v>81</v>
      </c>
      <c r="G11" s="12" t="s">
        <v>82</v>
      </c>
      <c r="H11" s="12" t="s">
        <v>17</v>
      </c>
      <c r="I11" s="103" t="s">
        <v>83</v>
      </c>
      <c r="J11" s="103"/>
    </row>
    <row r="12" spans="2:10" ht="12.75">
      <c r="B12" s="2" t="s">
        <v>276</v>
      </c>
      <c r="C12" s="108"/>
      <c r="D12" s="108"/>
      <c r="E12" s="2"/>
      <c r="F12" s="3" t="s">
        <v>277</v>
      </c>
      <c r="G12" s="4" t="s">
        <v>289</v>
      </c>
      <c r="H12" s="4" t="s">
        <v>290</v>
      </c>
      <c r="I12" s="109" t="s">
        <v>291</v>
      </c>
      <c r="J12" s="109"/>
    </row>
    <row r="13" spans="2:10" ht="15">
      <c r="B13" s="5"/>
      <c r="C13" s="100" t="s">
        <v>281</v>
      </c>
      <c r="D13" s="100"/>
      <c r="E13" s="6"/>
      <c r="F13" s="7" t="s">
        <v>96</v>
      </c>
      <c r="G13" s="8" t="s">
        <v>292</v>
      </c>
      <c r="H13" s="8" t="s">
        <v>290</v>
      </c>
      <c r="I13" s="101" t="s">
        <v>293</v>
      </c>
      <c r="J13" s="101"/>
    </row>
    <row r="14" spans="2:10" ht="12.75">
      <c r="B14" s="9"/>
      <c r="C14" s="102"/>
      <c r="D14" s="102"/>
      <c r="E14" s="10" t="s">
        <v>101</v>
      </c>
      <c r="F14" s="11" t="s">
        <v>102</v>
      </c>
      <c r="G14" s="12" t="s">
        <v>294</v>
      </c>
      <c r="H14" s="12" t="s">
        <v>295</v>
      </c>
      <c r="I14" s="103" t="s">
        <v>296</v>
      </c>
      <c r="J14" s="103"/>
    </row>
    <row r="15" spans="2:10" ht="12.75">
      <c r="B15" s="9"/>
      <c r="C15" s="102"/>
      <c r="D15" s="102"/>
      <c r="E15" s="10" t="s">
        <v>104</v>
      </c>
      <c r="F15" s="11" t="s">
        <v>105</v>
      </c>
      <c r="G15" s="12" t="s">
        <v>297</v>
      </c>
      <c r="H15" s="12" t="s">
        <v>298</v>
      </c>
      <c r="I15" s="103" t="s">
        <v>299</v>
      </c>
      <c r="J15" s="103"/>
    </row>
    <row r="16" spans="2:10" ht="12.75">
      <c r="B16" s="9"/>
      <c r="C16" s="102"/>
      <c r="D16" s="102"/>
      <c r="E16" s="10" t="s">
        <v>109</v>
      </c>
      <c r="F16" s="11" t="s">
        <v>110</v>
      </c>
      <c r="G16" s="12" t="s">
        <v>300</v>
      </c>
      <c r="H16" s="12" t="s">
        <v>301</v>
      </c>
      <c r="I16" s="103" t="s">
        <v>302</v>
      </c>
      <c r="J16" s="103"/>
    </row>
    <row r="17" spans="2:10" ht="12.75">
      <c r="B17" s="9"/>
      <c r="C17" s="102"/>
      <c r="D17" s="102"/>
      <c r="E17" s="10" t="s">
        <v>303</v>
      </c>
      <c r="F17" s="11" t="s">
        <v>304</v>
      </c>
      <c r="G17" s="12" t="s">
        <v>305</v>
      </c>
      <c r="H17" s="12" t="s">
        <v>306</v>
      </c>
      <c r="I17" s="103" t="s">
        <v>307</v>
      </c>
      <c r="J17" s="103"/>
    </row>
    <row r="18" spans="2:10" ht="12.75">
      <c r="B18" s="2" t="s">
        <v>308</v>
      </c>
      <c r="C18" s="108"/>
      <c r="D18" s="108"/>
      <c r="E18" s="2"/>
      <c r="F18" s="3" t="s">
        <v>309</v>
      </c>
      <c r="G18" s="4" t="s">
        <v>310</v>
      </c>
      <c r="H18" s="4" t="s">
        <v>311</v>
      </c>
      <c r="I18" s="109" t="s">
        <v>312</v>
      </c>
      <c r="J18" s="109"/>
    </row>
    <row r="19" spans="2:10" ht="22.5">
      <c r="B19" s="5"/>
      <c r="C19" s="100" t="s">
        <v>313</v>
      </c>
      <c r="D19" s="100"/>
      <c r="E19" s="6"/>
      <c r="F19" s="7" t="s">
        <v>314</v>
      </c>
      <c r="G19" s="8" t="s">
        <v>310</v>
      </c>
      <c r="H19" s="8" t="s">
        <v>311</v>
      </c>
      <c r="I19" s="101" t="s">
        <v>312</v>
      </c>
      <c r="J19" s="101"/>
    </row>
    <row r="20" spans="2:10" ht="22.5">
      <c r="B20" s="9"/>
      <c r="C20" s="102"/>
      <c r="D20" s="102"/>
      <c r="E20" s="10" t="s">
        <v>315</v>
      </c>
      <c r="F20" s="11" t="s">
        <v>316</v>
      </c>
      <c r="G20" s="12" t="s">
        <v>317</v>
      </c>
      <c r="H20" s="12" t="s">
        <v>311</v>
      </c>
      <c r="I20" s="103" t="s">
        <v>318</v>
      </c>
      <c r="J20" s="103"/>
    </row>
    <row r="21" spans="2:10" ht="12.75">
      <c r="B21" s="2" t="s">
        <v>84</v>
      </c>
      <c r="C21" s="108"/>
      <c r="D21" s="108"/>
      <c r="E21" s="2"/>
      <c r="F21" s="3" t="s">
        <v>85</v>
      </c>
      <c r="G21" s="4" t="s">
        <v>86</v>
      </c>
      <c r="H21" s="4" t="s">
        <v>187</v>
      </c>
      <c r="I21" s="109" t="s">
        <v>188</v>
      </c>
      <c r="J21" s="109"/>
    </row>
    <row r="22" spans="2:10" ht="15">
      <c r="B22" s="5"/>
      <c r="C22" s="100" t="s">
        <v>87</v>
      </c>
      <c r="D22" s="100"/>
      <c r="E22" s="6"/>
      <c r="F22" s="7" t="s">
        <v>88</v>
      </c>
      <c r="G22" s="8" t="s">
        <v>86</v>
      </c>
      <c r="H22" s="8" t="s">
        <v>187</v>
      </c>
      <c r="I22" s="101" t="s">
        <v>188</v>
      </c>
      <c r="J22" s="101"/>
    </row>
    <row r="23" spans="2:10" ht="12.75">
      <c r="B23" s="9"/>
      <c r="C23" s="102"/>
      <c r="D23" s="102"/>
      <c r="E23" s="10" t="s">
        <v>89</v>
      </c>
      <c r="F23" s="11" t="s">
        <v>90</v>
      </c>
      <c r="G23" s="12" t="s">
        <v>86</v>
      </c>
      <c r="H23" s="12" t="s">
        <v>187</v>
      </c>
      <c r="I23" s="103" t="s">
        <v>188</v>
      </c>
      <c r="J23" s="103"/>
    </row>
    <row r="24" spans="2:10" ht="12.75">
      <c r="B24" s="2" t="s">
        <v>36</v>
      </c>
      <c r="C24" s="108"/>
      <c r="D24" s="108"/>
      <c r="E24" s="2"/>
      <c r="F24" s="3" t="s">
        <v>37</v>
      </c>
      <c r="G24" s="4" t="s">
        <v>91</v>
      </c>
      <c r="H24" s="4" t="s">
        <v>319</v>
      </c>
      <c r="I24" s="109" t="s">
        <v>320</v>
      </c>
      <c r="J24" s="109"/>
    </row>
    <row r="25" spans="2:10" ht="15">
      <c r="B25" s="5"/>
      <c r="C25" s="100" t="s">
        <v>41</v>
      </c>
      <c r="D25" s="100"/>
      <c r="E25" s="6"/>
      <c r="F25" s="7" t="s">
        <v>42</v>
      </c>
      <c r="G25" s="8" t="s">
        <v>93</v>
      </c>
      <c r="H25" s="8" t="s">
        <v>33</v>
      </c>
      <c r="I25" s="101" t="s">
        <v>93</v>
      </c>
      <c r="J25" s="101"/>
    </row>
    <row r="26" spans="2:10" ht="12.75">
      <c r="B26" s="9"/>
      <c r="C26" s="102"/>
      <c r="D26" s="102"/>
      <c r="E26" s="10" t="s">
        <v>189</v>
      </c>
      <c r="F26" s="11" t="s">
        <v>190</v>
      </c>
      <c r="G26" s="12" t="s">
        <v>191</v>
      </c>
      <c r="H26" s="12" t="s">
        <v>192</v>
      </c>
      <c r="I26" s="103" t="s">
        <v>193</v>
      </c>
      <c r="J26" s="103"/>
    </row>
    <row r="27" spans="2:10" ht="12.75">
      <c r="B27" s="9"/>
      <c r="C27" s="102"/>
      <c r="D27" s="102"/>
      <c r="E27" s="10" t="s">
        <v>120</v>
      </c>
      <c r="F27" s="11" t="s">
        <v>121</v>
      </c>
      <c r="G27" s="12" t="s">
        <v>321</v>
      </c>
      <c r="H27" s="12" t="s">
        <v>194</v>
      </c>
      <c r="I27" s="103" t="s">
        <v>322</v>
      </c>
      <c r="J27" s="103"/>
    </row>
    <row r="28" spans="2:10" ht="12.75">
      <c r="B28" s="9"/>
      <c r="C28" s="102"/>
      <c r="D28" s="102"/>
      <c r="E28" s="10" t="s">
        <v>64</v>
      </c>
      <c r="F28" s="11" t="s">
        <v>65</v>
      </c>
      <c r="G28" s="12" t="s">
        <v>94</v>
      </c>
      <c r="H28" s="12" t="s">
        <v>33</v>
      </c>
      <c r="I28" s="103" t="s">
        <v>94</v>
      </c>
      <c r="J28" s="103"/>
    </row>
    <row r="29" spans="2:10" ht="15">
      <c r="B29" s="5"/>
      <c r="C29" s="100" t="s">
        <v>323</v>
      </c>
      <c r="D29" s="100"/>
      <c r="E29" s="6"/>
      <c r="F29" s="7" t="s">
        <v>324</v>
      </c>
      <c r="G29" s="8" t="s">
        <v>325</v>
      </c>
      <c r="H29" s="8" t="s">
        <v>326</v>
      </c>
      <c r="I29" s="101" t="s">
        <v>327</v>
      </c>
      <c r="J29" s="101"/>
    </row>
    <row r="30" spans="2:10" ht="12.75">
      <c r="B30" s="9"/>
      <c r="C30" s="102"/>
      <c r="D30" s="102"/>
      <c r="E30" s="10" t="s">
        <v>189</v>
      </c>
      <c r="F30" s="11" t="s">
        <v>190</v>
      </c>
      <c r="G30" s="12" t="s">
        <v>325</v>
      </c>
      <c r="H30" s="12" t="s">
        <v>326</v>
      </c>
      <c r="I30" s="103" t="s">
        <v>327</v>
      </c>
      <c r="J30" s="103"/>
    </row>
    <row r="31" spans="2:10" ht="15">
      <c r="B31" s="5"/>
      <c r="C31" s="100" t="s">
        <v>95</v>
      </c>
      <c r="D31" s="100"/>
      <c r="E31" s="6"/>
      <c r="F31" s="7" t="s">
        <v>96</v>
      </c>
      <c r="G31" s="8" t="s">
        <v>97</v>
      </c>
      <c r="H31" s="8" t="s">
        <v>92</v>
      </c>
      <c r="I31" s="101" t="s">
        <v>98</v>
      </c>
      <c r="J31" s="101"/>
    </row>
    <row r="32" spans="2:10" ht="12.75">
      <c r="B32" s="9"/>
      <c r="C32" s="102"/>
      <c r="D32" s="102"/>
      <c r="E32" s="10" t="s">
        <v>64</v>
      </c>
      <c r="F32" s="11" t="s">
        <v>65</v>
      </c>
      <c r="G32" s="12" t="s">
        <v>99</v>
      </c>
      <c r="H32" s="12" t="s">
        <v>92</v>
      </c>
      <c r="I32" s="103" t="s">
        <v>100</v>
      </c>
      <c r="J32" s="103"/>
    </row>
    <row r="33" spans="2:10" ht="12.75">
      <c r="B33" s="2" t="s">
        <v>48</v>
      </c>
      <c r="C33" s="108"/>
      <c r="D33" s="108"/>
      <c r="E33" s="2"/>
      <c r="F33" s="3" t="s">
        <v>49</v>
      </c>
      <c r="G33" s="4" t="s">
        <v>328</v>
      </c>
      <c r="H33" s="4" t="s">
        <v>50</v>
      </c>
      <c r="I33" s="109" t="s">
        <v>329</v>
      </c>
      <c r="J33" s="109"/>
    </row>
    <row r="34" spans="2:10" ht="22.5">
      <c r="B34" s="5"/>
      <c r="C34" s="100" t="s">
        <v>195</v>
      </c>
      <c r="D34" s="100"/>
      <c r="E34" s="6"/>
      <c r="F34" s="7" t="s">
        <v>196</v>
      </c>
      <c r="G34" s="8" t="s">
        <v>330</v>
      </c>
      <c r="H34" s="8" t="s">
        <v>33</v>
      </c>
      <c r="I34" s="101" t="s">
        <v>330</v>
      </c>
      <c r="J34" s="101"/>
    </row>
    <row r="35" spans="2:10" ht="12.75">
      <c r="B35" s="9"/>
      <c r="C35" s="102"/>
      <c r="D35" s="102"/>
      <c r="E35" s="10" t="s">
        <v>197</v>
      </c>
      <c r="F35" s="11" t="s">
        <v>198</v>
      </c>
      <c r="G35" s="12" t="s">
        <v>330</v>
      </c>
      <c r="H35" s="12" t="s">
        <v>199</v>
      </c>
      <c r="I35" s="103" t="s">
        <v>331</v>
      </c>
      <c r="J35" s="103"/>
    </row>
    <row r="36" spans="2:10" ht="12.75">
      <c r="B36" s="9"/>
      <c r="C36" s="102"/>
      <c r="D36" s="102"/>
      <c r="E36" s="10" t="s">
        <v>200</v>
      </c>
      <c r="F36" s="11" t="s">
        <v>198</v>
      </c>
      <c r="G36" s="12" t="s">
        <v>33</v>
      </c>
      <c r="H36" s="12" t="s">
        <v>201</v>
      </c>
      <c r="I36" s="103" t="s">
        <v>201</v>
      </c>
      <c r="J36" s="103"/>
    </row>
    <row r="37" spans="2:10" ht="15">
      <c r="B37" s="5"/>
      <c r="C37" s="100" t="s">
        <v>51</v>
      </c>
      <c r="D37" s="100"/>
      <c r="E37" s="6"/>
      <c r="F37" s="7" t="s">
        <v>52</v>
      </c>
      <c r="G37" s="8" t="s">
        <v>332</v>
      </c>
      <c r="H37" s="8" t="s">
        <v>50</v>
      </c>
      <c r="I37" s="101" t="s">
        <v>333</v>
      </c>
      <c r="J37" s="101"/>
    </row>
    <row r="38" spans="2:10" ht="12.75">
      <c r="B38" s="9"/>
      <c r="C38" s="102"/>
      <c r="D38" s="102"/>
      <c r="E38" s="10" t="s">
        <v>101</v>
      </c>
      <c r="F38" s="11" t="s">
        <v>102</v>
      </c>
      <c r="G38" s="12" t="s">
        <v>334</v>
      </c>
      <c r="H38" s="12" t="s">
        <v>103</v>
      </c>
      <c r="I38" s="103" t="s">
        <v>335</v>
      </c>
      <c r="J38" s="103"/>
    </row>
    <row r="39" spans="2:10" ht="12.75">
      <c r="B39" s="9"/>
      <c r="C39" s="102"/>
      <c r="D39" s="102"/>
      <c r="E39" s="10" t="s">
        <v>104</v>
      </c>
      <c r="F39" s="11" t="s">
        <v>105</v>
      </c>
      <c r="G39" s="12" t="s">
        <v>106</v>
      </c>
      <c r="H39" s="12" t="s">
        <v>107</v>
      </c>
      <c r="I39" s="103" t="s">
        <v>108</v>
      </c>
      <c r="J39" s="103"/>
    </row>
    <row r="40" spans="2:10" ht="12.75">
      <c r="B40" s="9"/>
      <c r="C40" s="102"/>
      <c r="D40" s="102"/>
      <c r="E40" s="10" t="s">
        <v>109</v>
      </c>
      <c r="F40" s="11" t="s">
        <v>110</v>
      </c>
      <c r="G40" s="12" t="s">
        <v>111</v>
      </c>
      <c r="H40" s="12" t="s">
        <v>112</v>
      </c>
      <c r="I40" s="103" t="s">
        <v>113</v>
      </c>
      <c r="J40" s="103"/>
    </row>
    <row r="41" spans="2:10" ht="12.75">
      <c r="B41" s="2" t="s">
        <v>169</v>
      </c>
      <c r="C41" s="108"/>
      <c r="D41" s="108"/>
      <c r="E41" s="2"/>
      <c r="F41" s="3" t="s">
        <v>170</v>
      </c>
      <c r="G41" s="4" t="s">
        <v>33</v>
      </c>
      <c r="H41" s="4" t="s">
        <v>171</v>
      </c>
      <c r="I41" s="109" t="s">
        <v>171</v>
      </c>
      <c r="J41" s="109"/>
    </row>
    <row r="42" spans="2:10" ht="15">
      <c r="B42" s="5"/>
      <c r="C42" s="100" t="s">
        <v>172</v>
      </c>
      <c r="D42" s="100"/>
      <c r="E42" s="6"/>
      <c r="F42" s="7" t="s">
        <v>96</v>
      </c>
      <c r="G42" s="8" t="s">
        <v>33</v>
      </c>
      <c r="H42" s="8" t="s">
        <v>171</v>
      </c>
      <c r="I42" s="101" t="s">
        <v>171</v>
      </c>
      <c r="J42" s="101"/>
    </row>
    <row r="43" spans="2:10" ht="12.75">
      <c r="B43" s="9"/>
      <c r="C43" s="102"/>
      <c r="D43" s="102"/>
      <c r="E43" s="10" t="s">
        <v>202</v>
      </c>
      <c r="F43" s="11" t="s">
        <v>102</v>
      </c>
      <c r="G43" s="12" t="s">
        <v>33</v>
      </c>
      <c r="H43" s="12" t="s">
        <v>203</v>
      </c>
      <c r="I43" s="103" t="s">
        <v>203</v>
      </c>
      <c r="J43" s="103"/>
    </row>
    <row r="44" spans="2:10" ht="12.75">
      <c r="B44" s="9"/>
      <c r="C44" s="102"/>
      <c r="D44" s="102"/>
      <c r="E44" s="10" t="s">
        <v>204</v>
      </c>
      <c r="F44" s="11" t="s">
        <v>105</v>
      </c>
      <c r="G44" s="12" t="s">
        <v>33</v>
      </c>
      <c r="H44" s="12" t="s">
        <v>205</v>
      </c>
      <c r="I44" s="103" t="s">
        <v>205</v>
      </c>
      <c r="J44" s="103"/>
    </row>
    <row r="45" spans="2:10" ht="12.75">
      <c r="B45" s="9"/>
      <c r="C45" s="102"/>
      <c r="D45" s="102"/>
      <c r="E45" s="10" t="s">
        <v>206</v>
      </c>
      <c r="F45" s="11" t="s">
        <v>110</v>
      </c>
      <c r="G45" s="12" t="s">
        <v>33</v>
      </c>
      <c r="H45" s="12" t="s">
        <v>207</v>
      </c>
      <c r="I45" s="103" t="s">
        <v>207</v>
      </c>
      <c r="J45" s="103"/>
    </row>
    <row r="46" spans="2:10" ht="12.75">
      <c r="B46" s="9"/>
      <c r="C46" s="102"/>
      <c r="D46" s="102"/>
      <c r="E46" s="10" t="s">
        <v>208</v>
      </c>
      <c r="F46" s="11" t="s">
        <v>190</v>
      </c>
      <c r="G46" s="12" t="s">
        <v>33</v>
      </c>
      <c r="H46" s="12" t="s">
        <v>99</v>
      </c>
      <c r="I46" s="103" t="s">
        <v>99</v>
      </c>
      <c r="J46" s="103"/>
    </row>
    <row r="47" spans="2:10" ht="12.75">
      <c r="B47" s="9"/>
      <c r="C47" s="102"/>
      <c r="D47" s="102"/>
      <c r="E47" s="10" t="s">
        <v>209</v>
      </c>
      <c r="F47" s="11" t="s">
        <v>121</v>
      </c>
      <c r="G47" s="12" t="s">
        <v>33</v>
      </c>
      <c r="H47" s="12" t="s">
        <v>78</v>
      </c>
      <c r="I47" s="103" t="s">
        <v>78</v>
      </c>
      <c r="J47" s="103"/>
    </row>
    <row r="48" spans="2:10" ht="12.75">
      <c r="B48" s="9"/>
      <c r="C48" s="102"/>
      <c r="D48" s="102"/>
      <c r="E48" s="10" t="s">
        <v>210</v>
      </c>
      <c r="F48" s="11" t="s">
        <v>121</v>
      </c>
      <c r="G48" s="12" t="s">
        <v>33</v>
      </c>
      <c r="H48" s="12" t="s">
        <v>211</v>
      </c>
      <c r="I48" s="103" t="s">
        <v>211</v>
      </c>
      <c r="J48" s="103"/>
    </row>
    <row r="49" spans="2:10" ht="12.75">
      <c r="B49" s="9"/>
      <c r="C49" s="102"/>
      <c r="D49" s="102"/>
      <c r="E49" s="10" t="s">
        <v>212</v>
      </c>
      <c r="F49" s="11" t="s">
        <v>81</v>
      </c>
      <c r="G49" s="12" t="s">
        <v>33</v>
      </c>
      <c r="H49" s="12" t="s">
        <v>213</v>
      </c>
      <c r="I49" s="103" t="s">
        <v>213</v>
      </c>
      <c r="J49" s="103"/>
    </row>
    <row r="50" spans="2:10" ht="12.75">
      <c r="B50" s="9"/>
      <c r="C50" s="102"/>
      <c r="D50" s="102"/>
      <c r="E50" s="10" t="s">
        <v>214</v>
      </c>
      <c r="F50" s="11" t="s">
        <v>81</v>
      </c>
      <c r="G50" s="12" t="s">
        <v>33</v>
      </c>
      <c r="H50" s="12" t="s">
        <v>215</v>
      </c>
      <c r="I50" s="103" t="s">
        <v>215</v>
      </c>
      <c r="J50" s="103"/>
    </row>
    <row r="51" spans="2:10" ht="12.75">
      <c r="B51" s="2" t="s">
        <v>114</v>
      </c>
      <c r="C51" s="108"/>
      <c r="D51" s="108"/>
      <c r="E51" s="2"/>
      <c r="F51" s="3" t="s">
        <v>115</v>
      </c>
      <c r="G51" s="4" t="s">
        <v>116</v>
      </c>
      <c r="H51" s="4" t="s">
        <v>33</v>
      </c>
      <c r="I51" s="109" t="s">
        <v>116</v>
      </c>
      <c r="J51" s="109"/>
    </row>
    <row r="52" spans="2:10" ht="15">
      <c r="B52" s="5"/>
      <c r="C52" s="100" t="s">
        <v>117</v>
      </c>
      <c r="D52" s="100"/>
      <c r="E52" s="6"/>
      <c r="F52" s="7" t="s">
        <v>118</v>
      </c>
      <c r="G52" s="8" t="s">
        <v>119</v>
      </c>
      <c r="H52" s="8" t="s">
        <v>33</v>
      </c>
      <c r="I52" s="101" t="s">
        <v>119</v>
      </c>
      <c r="J52" s="101"/>
    </row>
    <row r="53" spans="2:10" ht="12.75">
      <c r="B53" s="9"/>
      <c r="C53" s="102"/>
      <c r="D53" s="102"/>
      <c r="E53" s="10" t="s">
        <v>120</v>
      </c>
      <c r="F53" s="11" t="s">
        <v>121</v>
      </c>
      <c r="G53" s="12" t="s">
        <v>122</v>
      </c>
      <c r="H53" s="12" t="s">
        <v>123</v>
      </c>
      <c r="I53" s="103" t="s">
        <v>124</v>
      </c>
      <c r="J53" s="103"/>
    </row>
    <row r="54" spans="2:10" ht="12.75">
      <c r="B54" s="9"/>
      <c r="C54" s="102"/>
      <c r="D54" s="102"/>
      <c r="E54" s="10" t="s">
        <v>64</v>
      </c>
      <c r="F54" s="11" t="s">
        <v>65</v>
      </c>
      <c r="G54" s="12" t="s">
        <v>125</v>
      </c>
      <c r="H54" s="12" t="s">
        <v>126</v>
      </c>
      <c r="I54" s="103" t="s">
        <v>127</v>
      </c>
      <c r="J54" s="103"/>
    </row>
    <row r="55" spans="2:11" ht="15">
      <c r="B55" s="113"/>
      <c r="C55" s="113"/>
      <c r="D55" s="113"/>
      <c r="E55" s="113"/>
      <c r="F55" s="114"/>
      <c r="G55" s="114"/>
      <c r="H55" s="114"/>
      <c r="I55" s="114"/>
      <c r="J55" s="114"/>
      <c r="K55" s="114"/>
    </row>
    <row r="56" spans="2:10" ht="12.75">
      <c r="B56" s="112" t="s">
        <v>59</v>
      </c>
      <c r="C56" s="112"/>
      <c r="D56" s="112"/>
      <c r="E56" s="112"/>
      <c r="F56" s="112"/>
      <c r="G56" s="13" t="s">
        <v>336</v>
      </c>
      <c r="H56" s="13" t="s">
        <v>337</v>
      </c>
      <c r="I56" s="110" t="s">
        <v>338</v>
      </c>
      <c r="J56" s="110"/>
    </row>
  </sheetData>
  <sheetProtection/>
  <mergeCells count="111">
    <mergeCell ref="C18:D18"/>
    <mergeCell ref="I18:J18"/>
    <mergeCell ref="C19:D19"/>
    <mergeCell ref="I19:J19"/>
    <mergeCell ref="C15:D15"/>
    <mergeCell ref="I15:J15"/>
    <mergeCell ref="C16:D16"/>
    <mergeCell ref="I16:J16"/>
    <mergeCell ref="C17:D17"/>
    <mergeCell ref="I17:J17"/>
    <mergeCell ref="C12:D12"/>
    <mergeCell ref="I12:J12"/>
    <mergeCell ref="C13:D13"/>
    <mergeCell ref="I13:J13"/>
    <mergeCell ref="C14:D14"/>
    <mergeCell ref="I14:J14"/>
    <mergeCell ref="C41:D41"/>
    <mergeCell ref="I41:J41"/>
    <mergeCell ref="C8:D8"/>
    <mergeCell ref="I8:J8"/>
    <mergeCell ref="C9:D9"/>
    <mergeCell ref="I9:J9"/>
    <mergeCell ref="C10:D10"/>
    <mergeCell ref="I10:J10"/>
    <mergeCell ref="C11:D11"/>
    <mergeCell ref="I11:J11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A1:H1"/>
    <mergeCell ref="C3:D3"/>
    <mergeCell ref="I3:J3"/>
    <mergeCell ref="C6:D6"/>
    <mergeCell ref="I6:J6"/>
    <mergeCell ref="C7:D7"/>
    <mergeCell ref="I7:J7"/>
    <mergeCell ref="C4:D4"/>
    <mergeCell ref="I4:J4"/>
    <mergeCell ref="C5:D5"/>
    <mergeCell ref="I5:J5"/>
    <mergeCell ref="C2:D2"/>
    <mergeCell ref="I2:J2"/>
    <mergeCell ref="C44:D44"/>
    <mergeCell ref="I44:J44"/>
    <mergeCell ref="C45:D45"/>
    <mergeCell ref="I45:J45"/>
    <mergeCell ref="C42:D42"/>
    <mergeCell ref="I42:J42"/>
    <mergeCell ref="C43:D43"/>
    <mergeCell ref="I43:J43"/>
    <mergeCell ref="C48:D48"/>
    <mergeCell ref="I48:J48"/>
    <mergeCell ref="C49:D49"/>
    <mergeCell ref="I49:J49"/>
    <mergeCell ref="C46:D46"/>
    <mergeCell ref="I46:J46"/>
    <mergeCell ref="C47:D47"/>
    <mergeCell ref="I47:J47"/>
    <mergeCell ref="C52:D52"/>
    <mergeCell ref="I52:J52"/>
    <mergeCell ref="C53:D53"/>
    <mergeCell ref="I53:J53"/>
    <mergeCell ref="C50:D50"/>
    <mergeCell ref="I50:J50"/>
    <mergeCell ref="C51:D51"/>
    <mergeCell ref="I51:J51"/>
    <mergeCell ref="B56:F56"/>
    <mergeCell ref="I56:J56"/>
    <mergeCell ref="C54:D54"/>
    <mergeCell ref="I54:J54"/>
    <mergeCell ref="B55:E55"/>
    <mergeCell ref="F55:K5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2
do Uchwały Nr XLII/224/2010 Rady Gminy Sienno
z dnia 23 czerwca 2010 roku</oddHeader>
    <oddFooter>&amp;CStrona &amp;P z &amp;N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8">
      <selection activeCell="F40" sqref="F40"/>
    </sheetView>
  </sheetViews>
  <sheetFormatPr defaultColWidth="12" defaultRowHeight="12.75"/>
  <cols>
    <col min="1" max="1" width="5.5" style="15" customWidth="1"/>
    <col min="2" max="2" width="6.66015625" style="15" customWidth="1"/>
    <col min="3" max="3" width="8.83203125" style="15" customWidth="1"/>
    <col min="4" max="4" width="7.5" style="15" customWidth="1"/>
    <col min="5" max="5" width="54.16015625" style="15" customWidth="1"/>
    <col min="6" max="6" width="16.83203125" style="15" customWidth="1"/>
    <col min="7" max="9" width="14.16015625" style="15" customWidth="1"/>
    <col min="10" max="10" width="13.66015625" style="15" customWidth="1"/>
    <col min="11" max="16384" width="12" style="15" customWidth="1"/>
  </cols>
  <sheetData>
    <row r="1" spans="1:10" ht="30" customHeight="1">
      <c r="A1" s="116" t="s">
        <v>151</v>
      </c>
      <c r="B1" s="116"/>
      <c r="C1" s="116"/>
      <c r="D1" s="116"/>
      <c r="E1" s="116"/>
      <c r="F1" s="116"/>
      <c r="G1" s="116"/>
      <c r="H1" s="116"/>
      <c r="I1" s="116"/>
      <c r="J1" s="116"/>
    </row>
    <row r="3" spans="1:13" ht="24.75" customHeight="1">
      <c r="A3" s="121" t="s">
        <v>129</v>
      </c>
      <c r="B3" s="121" t="s">
        <v>0</v>
      </c>
      <c r="C3" s="121" t="s">
        <v>1</v>
      </c>
      <c r="D3" s="122" t="s">
        <v>130</v>
      </c>
      <c r="E3" s="117" t="s">
        <v>131</v>
      </c>
      <c r="F3" s="117" t="s">
        <v>132</v>
      </c>
      <c r="G3" s="121" t="s">
        <v>133</v>
      </c>
      <c r="H3" s="121"/>
      <c r="I3" s="121"/>
      <c r="J3" s="117" t="s">
        <v>134</v>
      </c>
      <c r="K3" s="17"/>
      <c r="L3" s="17"/>
      <c r="M3" s="17"/>
    </row>
    <row r="4" spans="1:13" ht="60" customHeight="1">
      <c r="A4" s="121"/>
      <c r="B4" s="121"/>
      <c r="C4" s="121"/>
      <c r="D4" s="121"/>
      <c r="E4" s="117"/>
      <c r="F4" s="123"/>
      <c r="G4" s="16" t="s">
        <v>135</v>
      </c>
      <c r="H4" s="16" t="s">
        <v>136</v>
      </c>
      <c r="I4" s="16" t="s">
        <v>137</v>
      </c>
      <c r="J4" s="117"/>
      <c r="K4" s="17"/>
      <c r="L4" s="17"/>
      <c r="M4" s="17"/>
    </row>
    <row r="5" spans="1:10" s="19" customFormat="1" ht="9.7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0" ht="22.5">
      <c r="A6" s="26" t="s">
        <v>138</v>
      </c>
      <c r="B6" s="20">
        <v>600</v>
      </c>
      <c r="C6" s="20">
        <v>60016</v>
      </c>
      <c r="D6" s="20">
        <v>6050</v>
      </c>
      <c r="E6" s="36" t="s">
        <v>142</v>
      </c>
      <c r="F6" s="22">
        <v>131319</v>
      </c>
      <c r="G6" s="23">
        <v>131000</v>
      </c>
      <c r="H6" s="23">
        <v>0</v>
      </c>
      <c r="I6" s="23">
        <v>0</v>
      </c>
      <c r="J6" s="24" t="s">
        <v>139</v>
      </c>
    </row>
    <row r="7" spans="1:10" ht="15">
      <c r="A7" s="20"/>
      <c r="B7" s="20"/>
      <c r="C7" s="28"/>
      <c r="D7" s="26">
        <v>6050</v>
      </c>
      <c r="E7" s="27" t="s">
        <v>140</v>
      </c>
      <c r="F7" s="22">
        <v>39000</v>
      </c>
      <c r="G7" s="23">
        <v>39000</v>
      </c>
      <c r="H7" s="23">
        <v>0</v>
      </c>
      <c r="I7" s="23">
        <v>0</v>
      </c>
      <c r="J7" s="24" t="s">
        <v>168</v>
      </c>
    </row>
    <row r="8" spans="1:10" ht="22.5">
      <c r="A8" s="20"/>
      <c r="B8" s="20"/>
      <c r="C8" s="26"/>
      <c r="D8" s="26">
        <v>6050</v>
      </c>
      <c r="E8" s="27" t="s">
        <v>143</v>
      </c>
      <c r="F8" s="22">
        <v>170000</v>
      </c>
      <c r="G8" s="23">
        <v>170000</v>
      </c>
      <c r="H8" s="23">
        <v>0</v>
      </c>
      <c r="I8" s="23">
        <v>0</v>
      </c>
      <c r="J8" s="24" t="s">
        <v>139</v>
      </c>
    </row>
    <row r="9" spans="1:10" ht="33.75">
      <c r="A9" s="26" t="s">
        <v>158</v>
      </c>
      <c r="B9" s="20">
        <v>600</v>
      </c>
      <c r="C9" s="20">
        <v>60016</v>
      </c>
      <c r="D9" s="20">
        <v>6050</v>
      </c>
      <c r="E9" s="41" t="s">
        <v>165</v>
      </c>
      <c r="F9" s="22">
        <v>1644293</v>
      </c>
      <c r="G9" s="23">
        <v>1600000</v>
      </c>
      <c r="H9" s="23">
        <v>0</v>
      </c>
      <c r="I9" s="23">
        <v>0</v>
      </c>
      <c r="J9" s="24" t="s">
        <v>139</v>
      </c>
    </row>
    <row r="10" spans="1:10" s="29" customFormat="1" ht="45">
      <c r="A10" s="26"/>
      <c r="B10" s="26"/>
      <c r="C10" s="27" t="s">
        <v>140</v>
      </c>
      <c r="D10" s="26">
        <v>6050</v>
      </c>
      <c r="E10" s="42" t="s">
        <v>167</v>
      </c>
      <c r="F10" s="25">
        <v>-400000</v>
      </c>
      <c r="G10" s="25">
        <v>-400000</v>
      </c>
      <c r="H10" s="23">
        <v>0</v>
      </c>
      <c r="I10" s="23">
        <v>0</v>
      </c>
      <c r="J10" s="24" t="s">
        <v>168</v>
      </c>
    </row>
    <row r="11" spans="1:10" s="29" customFormat="1" ht="67.5">
      <c r="A11" s="26"/>
      <c r="B11" s="26"/>
      <c r="C11" s="27" t="s">
        <v>143</v>
      </c>
      <c r="D11" s="26">
        <v>6050</v>
      </c>
      <c r="E11" s="41" t="s">
        <v>166</v>
      </c>
      <c r="F11" s="25">
        <v>1244293</v>
      </c>
      <c r="G11" s="25">
        <v>1200000</v>
      </c>
      <c r="H11" s="23">
        <v>0</v>
      </c>
      <c r="I11" s="23">
        <v>0</v>
      </c>
      <c r="J11" s="24" t="s">
        <v>139</v>
      </c>
    </row>
    <row r="12" spans="1:10" s="29" customFormat="1" ht="22.5">
      <c r="A12" s="26" t="s">
        <v>159</v>
      </c>
      <c r="B12" s="26">
        <v>600</v>
      </c>
      <c r="C12" s="26">
        <v>60016</v>
      </c>
      <c r="D12" s="26">
        <v>6050</v>
      </c>
      <c r="E12" s="37" t="s">
        <v>152</v>
      </c>
      <c r="F12" s="25">
        <v>0</v>
      </c>
      <c r="G12" s="25">
        <v>0</v>
      </c>
      <c r="H12" s="25">
        <v>0</v>
      </c>
      <c r="I12" s="25">
        <v>0</v>
      </c>
      <c r="J12" s="30" t="s">
        <v>168</v>
      </c>
    </row>
    <row r="13" spans="1:10" s="29" customFormat="1" ht="23.25">
      <c r="A13" s="26"/>
      <c r="B13" s="26"/>
      <c r="C13" s="28"/>
      <c r="D13" s="26">
        <v>6050</v>
      </c>
      <c r="E13" s="27" t="s">
        <v>140</v>
      </c>
      <c r="F13" s="25">
        <v>170000</v>
      </c>
      <c r="G13" s="25">
        <v>170000</v>
      </c>
      <c r="H13" s="25">
        <v>0</v>
      </c>
      <c r="I13" s="25">
        <v>0</v>
      </c>
      <c r="J13" s="24" t="s">
        <v>139</v>
      </c>
    </row>
    <row r="14" spans="1:10" s="29" customFormat="1" ht="22.5">
      <c r="A14" s="26"/>
      <c r="B14" s="26"/>
      <c r="C14" s="26"/>
      <c r="D14" s="26">
        <v>6050</v>
      </c>
      <c r="E14" s="27" t="s">
        <v>143</v>
      </c>
      <c r="F14" s="25">
        <v>170000</v>
      </c>
      <c r="G14" s="25">
        <v>170000</v>
      </c>
      <c r="H14" s="25">
        <v>0</v>
      </c>
      <c r="I14" s="25">
        <v>0</v>
      </c>
      <c r="J14" s="24" t="s">
        <v>139</v>
      </c>
    </row>
    <row r="15" spans="1:10" s="29" customFormat="1" ht="22.5">
      <c r="A15" s="26" t="s">
        <v>160</v>
      </c>
      <c r="B15" s="26">
        <v>600</v>
      </c>
      <c r="C15" s="26">
        <v>60016</v>
      </c>
      <c r="D15" s="26">
        <v>6050</v>
      </c>
      <c r="E15" s="37" t="s">
        <v>153</v>
      </c>
      <c r="F15" s="25">
        <v>0</v>
      </c>
      <c r="G15" s="25">
        <v>0</v>
      </c>
      <c r="H15" s="25">
        <v>0</v>
      </c>
      <c r="I15" s="25">
        <v>0</v>
      </c>
      <c r="J15" s="30" t="s">
        <v>168</v>
      </c>
    </row>
    <row r="16" spans="1:10" s="29" customFormat="1" ht="23.25">
      <c r="A16" s="26"/>
      <c r="B16" s="26"/>
      <c r="C16" s="28"/>
      <c r="D16" s="26">
        <v>6050</v>
      </c>
      <c r="E16" s="27" t="s">
        <v>140</v>
      </c>
      <c r="F16" s="25">
        <v>150000</v>
      </c>
      <c r="G16" s="25">
        <v>150000</v>
      </c>
      <c r="H16" s="25">
        <v>0</v>
      </c>
      <c r="I16" s="25">
        <v>0</v>
      </c>
      <c r="J16" s="24" t="s">
        <v>139</v>
      </c>
    </row>
    <row r="17" spans="1:10" s="29" customFormat="1" ht="22.5">
      <c r="A17" s="26"/>
      <c r="B17" s="26"/>
      <c r="C17" s="26"/>
      <c r="D17" s="26">
        <v>6050</v>
      </c>
      <c r="E17" s="27" t="s">
        <v>143</v>
      </c>
      <c r="F17" s="25">
        <v>150000</v>
      </c>
      <c r="G17" s="25">
        <v>150000</v>
      </c>
      <c r="H17" s="25">
        <v>0</v>
      </c>
      <c r="I17" s="25">
        <v>0</v>
      </c>
      <c r="J17" s="24" t="s">
        <v>139</v>
      </c>
    </row>
    <row r="18" spans="1:10" s="29" customFormat="1" ht="22.5">
      <c r="A18" s="26" t="s">
        <v>141</v>
      </c>
      <c r="B18" s="26">
        <v>600</v>
      </c>
      <c r="C18" s="26">
        <v>60016</v>
      </c>
      <c r="D18" s="26">
        <v>6050</v>
      </c>
      <c r="E18" s="37" t="s">
        <v>154</v>
      </c>
      <c r="F18" s="25">
        <v>0</v>
      </c>
      <c r="G18" s="25">
        <v>0</v>
      </c>
      <c r="H18" s="25">
        <v>0</v>
      </c>
      <c r="I18" s="25">
        <v>0</v>
      </c>
      <c r="J18" s="30" t="s">
        <v>168</v>
      </c>
    </row>
    <row r="19" spans="1:10" s="29" customFormat="1" ht="23.25">
      <c r="A19" s="26"/>
      <c r="B19" s="26"/>
      <c r="C19" s="28"/>
      <c r="D19" s="26">
        <v>6050</v>
      </c>
      <c r="E19" s="27" t="s">
        <v>140</v>
      </c>
      <c r="F19" s="25">
        <v>280000</v>
      </c>
      <c r="G19" s="25">
        <v>280000</v>
      </c>
      <c r="H19" s="25">
        <v>0</v>
      </c>
      <c r="I19" s="25">
        <v>0</v>
      </c>
      <c r="J19" s="24" t="s">
        <v>139</v>
      </c>
    </row>
    <row r="20" spans="1:10" s="29" customFormat="1" ht="22.5">
      <c r="A20" s="26"/>
      <c r="B20" s="26"/>
      <c r="C20" s="26"/>
      <c r="D20" s="26">
        <v>6050</v>
      </c>
      <c r="E20" s="27" t="s">
        <v>143</v>
      </c>
      <c r="F20" s="25">
        <v>280000</v>
      </c>
      <c r="G20" s="25">
        <v>280000</v>
      </c>
      <c r="H20" s="25">
        <v>0</v>
      </c>
      <c r="I20" s="25">
        <v>0</v>
      </c>
      <c r="J20" s="24" t="s">
        <v>139</v>
      </c>
    </row>
    <row r="21" spans="1:10" s="29" customFormat="1" ht="22.5">
      <c r="A21" s="26" t="s">
        <v>161</v>
      </c>
      <c r="B21" s="26">
        <v>600</v>
      </c>
      <c r="C21" s="26">
        <v>60016</v>
      </c>
      <c r="D21" s="26">
        <v>6050</v>
      </c>
      <c r="E21" s="37" t="s">
        <v>155</v>
      </c>
      <c r="F21" s="25">
        <v>0</v>
      </c>
      <c r="G21" s="25">
        <v>0</v>
      </c>
      <c r="H21" s="25">
        <v>0</v>
      </c>
      <c r="I21" s="25">
        <v>0</v>
      </c>
      <c r="J21" s="30" t="s">
        <v>168</v>
      </c>
    </row>
    <row r="22" spans="1:10" s="29" customFormat="1" ht="23.25">
      <c r="A22" s="26"/>
      <c r="B22" s="26"/>
      <c r="C22" s="28"/>
      <c r="D22" s="26">
        <v>6050</v>
      </c>
      <c r="E22" s="27" t="s">
        <v>140</v>
      </c>
      <c r="F22" s="25">
        <v>120000</v>
      </c>
      <c r="G22" s="25">
        <v>120000</v>
      </c>
      <c r="H22" s="25">
        <v>0</v>
      </c>
      <c r="I22" s="25">
        <v>0</v>
      </c>
      <c r="J22" s="24" t="s">
        <v>139</v>
      </c>
    </row>
    <row r="23" spans="1:10" s="29" customFormat="1" ht="22.5">
      <c r="A23" s="26"/>
      <c r="B23" s="26"/>
      <c r="C23" s="26"/>
      <c r="D23" s="26">
        <v>6050</v>
      </c>
      <c r="E23" s="27" t="s">
        <v>143</v>
      </c>
      <c r="F23" s="25">
        <v>120000</v>
      </c>
      <c r="G23" s="25">
        <v>120000</v>
      </c>
      <c r="H23" s="25">
        <v>0</v>
      </c>
      <c r="I23" s="25">
        <v>0</v>
      </c>
      <c r="J23" s="24" t="s">
        <v>139</v>
      </c>
    </row>
    <row r="24" spans="1:10" s="29" customFormat="1" ht="15">
      <c r="A24" s="26" t="s">
        <v>144</v>
      </c>
      <c r="B24" s="26">
        <v>600</v>
      </c>
      <c r="C24" s="26">
        <v>60016</v>
      </c>
      <c r="D24" s="26">
        <v>6050</v>
      </c>
      <c r="E24" s="37" t="s">
        <v>156</v>
      </c>
      <c r="F24" s="25">
        <v>0</v>
      </c>
      <c r="G24" s="25">
        <v>0</v>
      </c>
      <c r="H24" s="25">
        <v>0</v>
      </c>
      <c r="I24" s="25">
        <v>0</v>
      </c>
      <c r="J24" s="30" t="s">
        <v>168</v>
      </c>
    </row>
    <row r="25" spans="1:10" s="29" customFormat="1" ht="23.25">
      <c r="A25" s="26"/>
      <c r="B25" s="26"/>
      <c r="C25" s="28"/>
      <c r="D25" s="26">
        <v>6050</v>
      </c>
      <c r="E25" s="27" t="s">
        <v>140</v>
      </c>
      <c r="F25" s="25">
        <v>40000</v>
      </c>
      <c r="G25" s="25">
        <v>40000</v>
      </c>
      <c r="H25" s="25">
        <v>0</v>
      </c>
      <c r="I25" s="25">
        <v>0</v>
      </c>
      <c r="J25" s="24" t="s">
        <v>139</v>
      </c>
    </row>
    <row r="26" spans="1:10" s="29" customFormat="1" ht="22.5">
      <c r="A26" s="26"/>
      <c r="B26" s="26"/>
      <c r="C26" s="26"/>
      <c r="D26" s="26">
        <v>6050</v>
      </c>
      <c r="E26" s="27" t="s">
        <v>143</v>
      </c>
      <c r="F26" s="25">
        <v>40000</v>
      </c>
      <c r="G26" s="25">
        <v>40000</v>
      </c>
      <c r="H26" s="25">
        <v>0</v>
      </c>
      <c r="I26" s="25">
        <v>0</v>
      </c>
      <c r="J26" s="24" t="s">
        <v>139</v>
      </c>
    </row>
    <row r="27" spans="1:10" s="29" customFormat="1" ht="15">
      <c r="A27" s="26" t="s">
        <v>162</v>
      </c>
      <c r="B27" s="26">
        <v>600</v>
      </c>
      <c r="C27" s="26">
        <v>60016</v>
      </c>
      <c r="D27" s="26">
        <v>6050</v>
      </c>
      <c r="E27" s="37" t="s">
        <v>157</v>
      </c>
      <c r="F27" s="25">
        <v>0</v>
      </c>
      <c r="G27" s="25">
        <v>0</v>
      </c>
      <c r="H27" s="25">
        <v>0</v>
      </c>
      <c r="I27" s="25">
        <v>0</v>
      </c>
      <c r="J27" s="30" t="s">
        <v>168</v>
      </c>
    </row>
    <row r="28" spans="1:10" s="29" customFormat="1" ht="23.25">
      <c r="A28" s="26"/>
      <c r="B28" s="26"/>
      <c r="C28" s="28"/>
      <c r="D28" s="26">
        <v>6050</v>
      </c>
      <c r="E28" s="27" t="s">
        <v>140</v>
      </c>
      <c r="F28" s="25">
        <v>250000</v>
      </c>
      <c r="G28" s="25">
        <v>250000</v>
      </c>
      <c r="H28" s="25">
        <v>0</v>
      </c>
      <c r="I28" s="25">
        <v>0</v>
      </c>
      <c r="J28" s="24" t="s">
        <v>139</v>
      </c>
    </row>
    <row r="29" spans="1:10" s="29" customFormat="1" ht="22.5">
      <c r="A29" s="26"/>
      <c r="B29" s="26"/>
      <c r="C29" s="26"/>
      <c r="D29" s="26">
        <v>6050</v>
      </c>
      <c r="E29" s="27" t="s">
        <v>143</v>
      </c>
      <c r="F29" s="25">
        <v>250000</v>
      </c>
      <c r="G29" s="25">
        <v>250000</v>
      </c>
      <c r="H29" s="25">
        <v>0</v>
      </c>
      <c r="I29" s="25">
        <v>0</v>
      </c>
      <c r="J29" s="24" t="s">
        <v>139</v>
      </c>
    </row>
    <row r="30" spans="1:10" ht="22.5">
      <c r="A30" s="26" t="s">
        <v>163</v>
      </c>
      <c r="B30" s="20">
        <v>801</v>
      </c>
      <c r="C30" s="20">
        <v>80101</v>
      </c>
      <c r="D30" s="20">
        <v>6050</v>
      </c>
      <c r="E30" s="39" t="s">
        <v>146</v>
      </c>
      <c r="F30" s="40">
        <v>45000</v>
      </c>
      <c r="G30" s="23">
        <v>45000</v>
      </c>
      <c r="H30" s="23">
        <v>0</v>
      </c>
      <c r="I30" s="23">
        <v>0</v>
      </c>
      <c r="J30" s="24" t="s">
        <v>139</v>
      </c>
    </row>
    <row r="31" spans="1:10" ht="22.5">
      <c r="A31" s="20"/>
      <c r="B31" s="20"/>
      <c r="C31" s="28"/>
      <c r="D31" s="27" t="s">
        <v>140</v>
      </c>
      <c r="E31" s="21" t="s">
        <v>147</v>
      </c>
      <c r="F31" s="22">
        <v>0</v>
      </c>
      <c r="G31" s="23">
        <v>0</v>
      </c>
      <c r="H31" s="23">
        <v>0</v>
      </c>
      <c r="I31" s="23">
        <v>0</v>
      </c>
      <c r="J31" s="24" t="s">
        <v>168</v>
      </c>
    </row>
    <row r="32" spans="1:10" ht="22.5">
      <c r="A32" s="20"/>
      <c r="B32" s="20"/>
      <c r="C32" s="20"/>
      <c r="D32" s="27" t="s">
        <v>143</v>
      </c>
      <c r="E32" s="21" t="s">
        <v>147</v>
      </c>
      <c r="F32" s="22">
        <v>45000</v>
      </c>
      <c r="G32" s="23">
        <v>45000</v>
      </c>
      <c r="H32" s="23">
        <v>0</v>
      </c>
      <c r="I32" s="23">
        <v>0</v>
      </c>
      <c r="J32" s="24" t="s">
        <v>139</v>
      </c>
    </row>
    <row r="33" spans="1:10" ht="22.5">
      <c r="A33" s="26" t="s">
        <v>164</v>
      </c>
      <c r="B33" s="31" t="s">
        <v>36</v>
      </c>
      <c r="C33" s="31" t="s">
        <v>95</v>
      </c>
      <c r="D33" s="20">
        <v>6300</v>
      </c>
      <c r="E33" s="36" t="s">
        <v>148</v>
      </c>
      <c r="F33" s="22">
        <v>3000</v>
      </c>
      <c r="G33" s="23">
        <v>3000</v>
      </c>
      <c r="H33" s="23">
        <v>0</v>
      </c>
      <c r="I33" s="23">
        <v>0</v>
      </c>
      <c r="J33" s="24" t="s">
        <v>139</v>
      </c>
    </row>
    <row r="34" spans="1:10" ht="15">
      <c r="A34" s="20"/>
      <c r="B34" s="20"/>
      <c r="C34" s="28"/>
      <c r="D34" s="20"/>
      <c r="E34" s="27" t="s">
        <v>140</v>
      </c>
      <c r="F34" s="32">
        <v>70000</v>
      </c>
      <c r="G34" s="23">
        <v>70000</v>
      </c>
      <c r="H34" s="23">
        <v>0</v>
      </c>
      <c r="I34" s="23">
        <v>0</v>
      </c>
      <c r="J34" s="24"/>
    </row>
    <row r="35" spans="1:10" ht="22.5">
      <c r="A35" s="20"/>
      <c r="B35" s="20"/>
      <c r="C35" s="20"/>
      <c r="D35" s="20"/>
      <c r="E35" s="27" t="s">
        <v>143</v>
      </c>
      <c r="F35" s="32">
        <v>73000</v>
      </c>
      <c r="G35" s="23">
        <v>73000</v>
      </c>
      <c r="H35" s="23">
        <v>0</v>
      </c>
      <c r="I35" s="23">
        <v>0</v>
      </c>
      <c r="J35" s="24" t="s">
        <v>139</v>
      </c>
    </row>
    <row r="36" spans="1:10" ht="22.5">
      <c r="A36" s="26" t="s">
        <v>145</v>
      </c>
      <c r="B36" s="20">
        <v>921</v>
      </c>
      <c r="C36" s="20">
        <v>92109</v>
      </c>
      <c r="D36" s="20">
        <v>6050</v>
      </c>
      <c r="E36" s="38" t="s">
        <v>149</v>
      </c>
      <c r="F36" s="25">
        <v>20000</v>
      </c>
      <c r="G36" s="23">
        <v>20000</v>
      </c>
      <c r="H36" s="23">
        <v>0</v>
      </c>
      <c r="I36" s="23">
        <v>0</v>
      </c>
      <c r="J36" s="24" t="s">
        <v>139</v>
      </c>
    </row>
    <row r="37" spans="1:10" ht="15">
      <c r="A37" s="20"/>
      <c r="B37" s="20"/>
      <c r="C37" s="28"/>
      <c r="D37" s="20"/>
      <c r="E37" s="33" t="s">
        <v>140</v>
      </c>
      <c r="F37" s="25">
        <v>-11400</v>
      </c>
      <c r="G37" s="23">
        <v>-11400</v>
      </c>
      <c r="H37" s="23">
        <v>0</v>
      </c>
      <c r="I37" s="23">
        <v>0</v>
      </c>
      <c r="J37" s="24" t="s">
        <v>168</v>
      </c>
    </row>
    <row r="38" spans="1:10" ht="22.5">
      <c r="A38" s="20"/>
      <c r="B38" s="20"/>
      <c r="C38" s="20"/>
      <c r="D38" s="20"/>
      <c r="E38" s="27" t="s">
        <v>143</v>
      </c>
      <c r="F38" s="32">
        <v>8600</v>
      </c>
      <c r="G38" s="23">
        <v>8600</v>
      </c>
      <c r="H38" s="23">
        <v>0</v>
      </c>
      <c r="I38" s="23">
        <v>0</v>
      </c>
      <c r="J38" s="24" t="s">
        <v>139</v>
      </c>
    </row>
    <row r="39" spans="1:10" ht="14.25">
      <c r="A39" s="118" t="s">
        <v>150</v>
      </c>
      <c r="B39" s="119"/>
      <c r="C39" s="119"/>
      <c r="D39" s="119"/>
      <c r="E39" s="120"/>
      <c r="F39" s="34">
        <v>6451000</v>
      </c>
      <c r="G39" s="34">
        <v>6217295</v>
      </c>
      <c r="H39" s="34">
        <v>11565</v>
      </c>
      <c r="I39" s="34">
        <v>5820</v>
      </c>
      <c r="J39" s="35" t="s">
        <v>168</v>
      </c>
    </row>
  </sheetData>
  <sheetProtection/>
  <mergeCells count="10">
    <mergeCell ref="A1:J1"/>
    <mergeCell ref="J3:J4"/>
    <mergeCell ref="A39:E39"/>
    <mergeCell ref="G3:I3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1.1811023622047245" bottom="0.9448818897637796" header="0.31496062992125984" footer="0.31496062992125984"/>
  <pageSetup horizontalDpi="600" verticalDpi="600" orientation="landscape" paperSize="9" r:id="rId1"/>
  <headerFooter alignWithMargins="0">
    <oddHeader>&amp;RZałącznik nr 3
do Uchwały Nr XLII/224/2010 Rady Gminy Sienno
z dnia 23 czerwca 2010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B2" sqref="B2:B7"/>
    </sheetView>
  </sheetViews>
  <sheetFormatPr defaultColWidth="12" defaultRowHeight="12.75"/>
  <cols>
    <col min="1" max="1" width="3.16015625" style="46" customWidth="1"/>
    <col min="2" max="2" width="20.83203125" style="46" customWidth="1"/>
    <col min="3" max="7" width="16.83203125" style="46" customWidth="1"/>
    <col min="8" max="16384" width="12" style="46" customWidth="1"/>
  </cols>
  <sheetData>
    <row r="1" spans="1:7" s="43" customFormat="1" ht="39.75" customHeight="1">
      <c r="A1" s="164" t="s">
        <v>216</v>
      </c>
      <c r="B1" s="164"/>
      <c r="C1" s="164"/>
      <c r="D1" s="164"/>
      <c r="E1" s="164"/>
      <c r="F1" s="164"/>
      <c r="G1" s="164"/>
    </row>
    <row r="2" spans="1:7" s="44" customFormat="1" ht="9.75" customHeight="1">
      <c r="A2" s="136" t="s">
        <v>217</v>
      </c>
      <c r="B2" s="136" t="s">
        <v>218</v>
      </c>
      <c r="C2" s="165" t="s">
        <v>219</v>
      </c>
      <c r="D2" s="166"/>
      <c r="E2" s="136" t="s">
        <v>220</v>
      </c>
      <c r="F2" s="136" t="s">
        <v>221</v>
      </c>
      <c r="G2" s="136"/>
    </row>
    <row r="3" spans="1:7" s="44" customFormat="1" ht="9.75" customHeight="1">
      <c r="A3" s="136"/>
      <c r="B3" s="136"/>
      <c r="C3" s="167"/>
      <c r="D3" s="168"/>
      <c r="E3" s="136"/>
      <c r="F3" s="136" t="s">
        <v>222</v>
      </c>
      <c r="G3" s="136" t="s">
        <v>223</v>
      </c>
    </row>
    <row r="4" spans="1:7" s="44" customFormat="1" ht="9.75" customHeight="1">
      <c r="A4" s="136"/>
      <c r="B4" s="136"/>
      <c r="C4" s="167"/>
      <c r="D4" s="168"/>
      <c r="E4" s="136"/>
      <c r="F4" s="136"/>
      <c r="G4" s="136"/>
    </row>
    <row r="5" spans="1:7" s="44" customFormat="1" ht="12" customHeight="1">
      <c r="A5" s="136"/>
      <c r="B5" s="136"/>
      <c r="C5" s="167"/>
      <c r="D5" s="168"/>
      <c r="E5" s="136"/>
      <c r="F5" s="136"/>
      <c r="G5" s="136"/>
    </row>
    <row r="6" spans="1:7" s="44" customFormat="1" ht="9.75" customHeight="1">
      <c r="A6" s="136"/>
      <c r="B6" s="136"/>
      <c r="C6" s="167"/>
      <c r="D6" s="168"/>
      <c r="E6" s="136"/>
      <c r="F6" s="136"/>
      <c r="G6" s="136"/>
    </row>
    <row r="7" spans="1:7" s="44" customFormat="1" ht="30" customHeight="1">
      <c r="A7" s="136"/>
      <c r="B7" s="136"/>
      <c r="C7" s="169"/>
      <c r="D7" s="170"/>
      <c r="E7" s="136"/>
      <c r="F7" s="136"/>
      <c r="G7" s="136"/>
    </row>
    <row r="8" spans="1:7" ht="7.5" customHeight="1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</row>
    <row r="9" spans="1:7" s="50" customFormat="1" ht="24.75" customHeight="1" thickBot="1">
      <c r="A9" s="47">
        <v>1</v>
      </c>
      <c r="B9" s="48" t="s">
        <v>224</v>
      </c>
      <c r="C9" s="124" t="s">
        <v>168</v>
      </c>
      <c r="D9" s="125"/>
      <c r="E9" s="49">
        <f>SUM(F9:G9)</f>
        <v>2933348</v>
      </c>
      <c r="F9" s="49">
        <f>SUM(F15,F21,F28,F36,F42)</f>
        <v>1451376</v>
      </c>
      <c r="G9" s="49">
        <f>SUM(G15,G21,G28,G36,G42)</f>
        <v>1481972</v>
      </c>
    </row>
    <row r="10" spans="1:7" ht="12.75">
      <c r="A10" s="153" t="s">
        <v>225</v>
      </c>
      <c r="B10" s="51" t="s">
        <v>226</v>
      </c>
      <c r="C10" s="154" t="s">
        <v>227</v>
      </c>
      <c r="D10" s="155"/>
      <c r="E10" s="155"/>
      <c r="F10" s="155"/>
      <c r="G10" s="155"/>
    </row>
    <row r="11" spans="1:7" ht="10.5" customHeight="1">
      <c r="A11" s="127"/>
      <c r="B11" s="52" t="s">
        <v>228</v>
      </c>
      <c r="C11" s="133" t="s">
        <v>229</v>
      </c>
      <c r="D11" s="134"/>
      <c r="E11" s="134"/>
      <c r="F11" s="134"/>
      <c r="G11" s="134"/>
    </row>
    <row r="12" spans="1:7" ht="12.75">
      <c r="A12" s="127"/>
      <c r="B12" s="52" t="s">
        <v>230</v>
      </c>
      <c r="C12" s="133" t="s">
        <v>231</v>
      </c>
      <c r="D12" s="134"/>
      <c r="E12" s="134"/>
      <c r="F12" s="134"/>
      <c r="G12" s="134"/>
    </row>
    <row r="13" spans="1:7" ht="24.75" customHeight="1">
      <c r="A13" s="127"/>
      <c r="B13" s="53" t="s">
        <v>232</v>
      </c>
      <c r="C13" s="156" t="s">
        <v>233</v>
      </c>
      <c r="D13" s="157"/>
      <c r="E13" s="157"/>
      <c r="F13" s="157"/>
      <c r="G13" s="158"/>
    </row>
    <row r="14" spans="1:7" s="58" customFormat="1" ht="12">
      <c r="A14" s="127"/>
      <c r="B14" s="54" t="s">
        <v>234</v>
      </c>
      <c r="C14" s="55"/>
      <c r="D14" s="56" t="s">
        <v>235</v>
      </c>
      <c r="E14" s="57">
        <v>2004100</v>
      </c>
      <c r="F14" s="57">
        <v>1037446</v>
      </c>
      <c r="G14" s="57">
        <f>SUM(G15:G15)</f>
        <v>966654</v>
      </c>
    </row>
    <row r="15" spans="1:7" s="63" customFormat="1" ht="12.75" thickBot="1">
      <c r="A15" s="142"/>
      <c r="B15" s="59" t="s">
        <v>236</v>
      </c>
      <c r="C15" s="60"/>
      <c r="D15" s="61"/>
      <c r="E15" s="62">
        <v>1911963</v>
      </c>
      <c r="F15" s="62">
        <v>945309</v>
      </c>
      <c r="G15" s="62">
        <v>966654</v>
      </c>
    </row>
    <row r="16" spans="1:7" s="63" customFormat="1" ht="12.75">
      <c r="A16" s="159" t="s">
        <v>237</v>
      </c>
      <c r="B16" s="51" t="s">
        <v>226</v>
      </c>
      <c r="C16" s="171" t="s">
        <v>238</v>
      </c>
      <c r="D16" s="172"/>
      <c r="E16" s="172"/>
      <c r="F16" s="172"/>
      <c r="G16" s="173"/>
    </row>
    <row r="17" spans="1:7" s="63" customFormat="1" ht="12.75">
      <c r="A17" s="160"/>
      <c r="B17" s="52" t="s">
        <v>239</v>
      </c>
      <c r="C17" s="147" t="s">
        <v>240</v>
      </c>
      <c r="D17" s="148"/>
      <c r="E17" s="148"/>
      <c r="F17" s="148"/>
      <c r="G17" s="149"/>
    </row>
    <row r="18" spans="1:7" s="63" customFormat="1" ht="12.75">
      <c r="A18" s="160"/>
      <c r="B18" s="52" t="s">
        <v>230</v>
      </c>
      <c r="C18" s="147" t="s">
        <v>241</v>
      </c>
      <c r="D18" s="148"/>
      <c r="E18" s="148"/>
      <c r="F18" s="148"/>
      <c r="G18" s="149"/>
    </row>
    <row r="19" spans="1:7" s="63" customFormat="1" ht="34.5" customHeight="1">
      <c r="A19" s="160"/>
      <c r="B19" s="53" t="s">
        <v>232</v>
      </c>
      <c r="C19" s="150" t="s">
        <v>242</v>
      </c>
      <c r="D19" s="151"/>
      <c r="E19" s="151"/>
      <c r="F19" s="151"/>
      <c r="G19" s="152"/>
    </row>
    <row r="20" spans="1:7" s="58" customFormat="1" ht="12">
      <c r="A20" s="160"/>
      <c r="B20" s="54" t="s">
        <v>234</v>
      </c>
      <c r="C20" s="64"/>
      <c r="D20" s="65" t="s">
        <v>243</v>
      </c>
      <c r="E20" s="57">
        <f>SUM(F20:G20)</f>
        <v>13440</v>
      </c>
      <c r="F20" s="57">
        <f>SUM(F21:F22)</f>
        <v>13440</v>
      </c>
      <c r="G20" s="57">
        <v>0</v>
      </c>
    </row>
    <row r="21" spans="1:7" s="63" customFormat="1" ht="12">
      <c r="A21" s="160"/>
      <c r="B21" s="66" t="s">
        <v>236</v>
      </c>
      <c r="C21" s="67"/>
      <c r="D21" s="68"/>
      <c r="E21" s="69">
        <v>10605</v>
      </c>
      <c r="F21" s="69">
        <v>10605</v>
      </c>
      <c r="G21" s="69">
        <v>0</v>
      </c>
    </row>
    <row r="22" spans="1:7" s="63" customFormat="1" ht="12.75" thickBot="1">
      <c r="A22" s="161"/>
      <c r="B22" s="59" t="s">
        <v>244</v>
      </c>
      <c r="C22" s="60"/>
      <c r="D22" s="61"/>
      <c r="E22" s="62">
        <v>2835</v>
      </c>
      <c r="F22" s="62">
        <v>2835</v>
      </c>
      <c r="G22" s="62">
        <v>0</v>
      </c>
    </row>
    <row r="23" spans="1:7" s="63" customFormat="1" ht="12.75">
      <c r="A23" s="159" t="s">
        <v>245</v>
      </c>
      <c r="B23" s="51" t="s">
        <v>226</v>
      </c>
      <c r="C23" s="171" t="s">
        <v>238</v>
      </c>
      <c r="D23" s="172"/>
      <c r="E23" s="172"/>
      <c r="F23" s="172"/>
      <c r="G23" s="173"/>
    </row>
    <row r="24" spans="1:7" s="63" customFormat="1" ht="12.75">
      <c r="A24" s="162"/>
      <c r="B24" s="52" t="s">
        <v>239</v>
      </c>
      <c r="C24" s="147" t="s">
        <v>246</v>
      </c>
      <c r="D24" s="148"/>
      <c r="E24" s="148"/>
      <c r="F24" s="148"/>
      <c r="G24" s="149"/>
    </row>
    <row r="25" spans="1:7" s="63" customFormat="1" ht="12.75">
      <c r="A25" s="162"/>
      <c r="B25" s="52" t="s">
        <v>230</v>
      </c>
      <c r="C25" s="147" t="s">
        <v>247</v>
      </c>
      <c r="D25" s="148"/>
      <c r="E25" s="148"/>
      <c r="F25" s="148"/>
      <c r="G25" s="149"/>
    </row>
    <row r="26" spans="1:7" s="63" customFormat="1" ht="24.75" customHeight="1">
      <c r="A26" s="162"/>
      <c r="B26" s="53" t="s">
        <v>232</v>
      </c>
      <c r="C26" s="147" t="s">
        <v>248</v>
      </c>
      <c r="D26" s="148"/>
      <c r="E26" s="148"/>
      <c r="F26" s="148"/>
      <c r="G26" s="149"/>
    </row>
    <row r="27" spans="1:7" s="58" customFormat="1" ht="12">
      <c r="A27" s="162"/>
      <c r="B27" s="54" t="s">
        <v>234</v>
      </c>
      <c r="C27" s="64"/>
      <c r="D27" s="65" t="s">
        <v>249</v>
      </c>
      <c r="E27" s="57">
        <f>SUM(F27:G27)</f>
        <v>25410</v>
      </c>
      <c r="F27" s="57">
        <f>SUM(F28:F30)</f>
        <v>25410</v>
      </c>
      <c r="G27" s="57">
        <v>0</v>
      </c>
    </row>
    <row r="28" spans="1:7" s="63" customFormat="1" ht="12">
      <c r="A28" s="162"/>
      <c r="B28" s="66" t="s">
        <v>236</v>
      </c>
      <c r="C28" s="67"/>
      <c r="D28" s="68"/>
      <c r="E28" s="69">
        <v>10860</v>
      </c>
      <c r="F28" s="69">
        <v>10860</v>
      </c>
      <c r="G28" s="69">
        <v>0</v>
      </c>
    </row>
    <row r="29" spans="1:7" s="63" customFormat="1" ht="12">
      <c r="A29" s="162"/>
      <c r="B29" s="66" t="s">
        <v>244</v>
      </c>
      <c r="C29" s="67"/>
      <c r="D29" s="68"/>
      <c r="E29" s="69">
        <v>8730</v>
      </c>
      <c r="F29" s="69">
        <v>8730</v>
      </c>
      <c r="G29" s="69">
        <v>0</v>
      </c>
    </row>
    <row r="30" spans="1:7" s="63" customFormat="1" ht="12.75" thickBot="1">
      <c r="A30" s="163"/>
      <c r="B30" s="59" t="s">
        <v>250</v>
      </c>
      <c r="C30" s="60"/>
      <c r="D30" s="61"/>
      <c r="E30" s="62">
        <v>5820</v>
      </c>
      <c r="F30" s="62">
        <v>5820</v>
      </c>
      <c r="G30" s="62">
        <v>0</v>
      </c>
    </row>
    <row r="31" spans="1:7" ht="12.75">
      <c r="A31" s="126" t="s">
        <v>251</v>
      </c>
      <c r="B31" s="70" t="s">
        <v>226</v>
      </c>
      <c r="C31" s="143" t="s">
        <v>227</v>
      </c>
      <c r="D31" s="144"/>
      <c r="E31" s="144"/>
      <c r="F31" s="144"/>
      <c r="G31" s="144"/>
    </row>
    <row r="32" spans="1:7" ht="10.5" customHeight="1">
      <c r="A32" s="127"/>
      <c r="B32" s="52" t="s">
        <v>228</v>
      </c>
      <c r="C32" s="133" t="s">
        <v>229</v>
      </c>
      <c r="D32" s="134"/>
      <c r="E32" s="134"/>
      <c r="F32" s="134"/>
      <c r="G32" s="134"/>
    </row>
    <row r="33" spans="1:7" ht="12.75">
      <c r="A33" s="127"/>
      <c r="B33" s="52" t="s">
        <v>230</v>
      </c>
      <c r="C33" s="133" t="s">
        <v>252</v>
      </c>
      <c r="D33" s="134"/>
      <c r="E33" s="134"/>
      <c r="F33" s="134"/>
      <c r="G33" s="134"/>
    </row>
    <row r="34" spans="1:7" s="44" customFormat="1" ht="30" customHeight="1">
      <c r="A34" s="127"/>
      <c r="B34" s="53" t="s">
        <v>232</v>
      </c>
      <c r="C34" s="145" t="s">
        <v>253</v>
      </c>
      <c r="D34" s="146"/>
      <c r="E34" s="146"/>
      <c r="F34" s="146"/>
      <c r="G34" s="146"/>
    </row>
    <row r="35" spans="1:7" s="74" customFormat="1" ht="12">
      <c r="A35" s="127"/>
      <c r="B35" s="53" t="s">
        <v>234</v>
      </c>
      <c r="C35" s="71"/>
      <c r="D35" s="72" t="s">
        <v>254</v>
      </c>
      <c r="E35" s="73">
        <v>514920</v>
      </c>
      <c r="F35" s="73">
        <v>199602</v>
      </c>
      <c r="G35" s="73">
        <f>SUM(G36:G36)</f>
        <v>315318</v>
      </c>
    </row>
    <row r="36" spans="1:7" s="63" customFormat="1" ht="12.75" thickBot="1">
      <c r="A36" s="142"/>
      <c r="B36" s="59" t="s">
        <v>236</v>
      </c>
      <c r="C36" s="60"/>
      <c r="D36" s="61"/>
      <c r="E36" s="62">
        <v>499920</v>
      </c>
      <c r="F36" s="62">
        <v>184602</v>
      </c>
      <c r="G36" s="62">
        <v>315318</v>
      </c>
    </row>
    <row r="37" spans="1:7" ht="24.75" customHeight="1">
      <c r="A37" s="139" t="s">
        <v>255</v>
      </c>
      <c r="B37" s="70" t="s">
        <v>226</v>
      </c>
      <c r="C37" s="130" t="s">
        <v>256</v>
      </c>
      <c r="D37" s="131"/>
      <c r="E37" s="131"/>
      <c r="F37" s="131"/>
      <c r="G37" s="132"/>
    </row>
    <row r="38" spans="1:7" ht="10.5" customHeight="1">
      <c r="A38" s="140"/>
      <c r="B38" s="52" t="s">
        <v>228</v>
      </c>
      <c r="C38" s="133" t="s">
        <v>257</v>
      </c>
      <c r="D38" s="134"/>
      <c r="E38" s="134"/>
      <c r="F38" s="134"/>
      <c r="G38" s="134"/>
    </row>
    <row r="39" spans="1:7" ht="12.75">
      <c r="A39" s="140"/>
      <c r="B39" s="52" t="s">
        <v>230</v>
      </c>
      <c r="C39" s="133" t="s">
        <v>258</v>
      </c>
      <c r="D39" s="134"/>
      <c r="E39" s="134"/>
      <c r="F39" s="134"/>
      <c r="G39" s="134"/>
    </row>
    <row r="40" spans="1:7" s="44" customFormat="1" ht="19.5" customHeight="1">
      <c r="A40" s="140"/>
      <c r="B40" s="53" t="s">
        <v>232</v>
      </c>
      <c r="C40" s="145" t="s">
        <v>259</v>
      </c>
      <c r="D40" s="146"/>
      <c r="E40" s="146"/>
      <c r="F40" s="146"/>
      <c r="G40" s="146"/>
    </row>
    <row r="41" spans="1:7" s="74" customFormat="1" ht="12">
      <c r="A41" s="140"/>
      <c r="B41" s="53" t="s">
        <v>234</v>
      </c>
      <c r="C41" s="71"/>
      <c r="D41" s="72" t="s">
        <v>260</v>
      </c>
      <c r="E41" s="73">
        <v>500000</v>
      </c>
      <c r="F41" s="73">
        <f>SUM(F42:F42)</f>
        <v>300000</v>
      </c>
      <c r="G41" s="73">
        <f>SUM(G42:G42)</f>
        <v>200000</v>
      </c>
    </row>
    <row r="42" spans="1:7" ht="12.75" thickBot="1">
      <c r="A42" s="141"/>
      <c r="B42" s="59" t="s">
        <v>236</v>
      </c>
      <c r="C42" s="75"/>
      <c r="D42" s="76"/>
      <c r="E42" s="77">
        <v>500000</v>
      </c>
      <c r="F42" s="77">
        <v>300000</v>
      </c>
      <c r="G42" s="77">
        <v>200000</v>
      </c>
    </row>
    <row r="43" spans="1:7" s="50" customFormat="1" ht="24.75" customHeight="1" thickBot="1">
      <c r="A43" s="47">
        <v>2</v>
      </c>
      <c r="B43" s="48" t="s">
        <v>263</v>
      </c>
      <c r="C43" s="124" t="s">
        <v>168</v>
      </c>
      <c r="D43" s="125"/>
      <c r="E43" s="49">
        <f>SUM(E48)</f>
        <v>109740</v>
      </c>
      <c r="F43" s="49">
        <f>SUM(F48)</f>
        <v>16461</v>
      </c>
      <c r="G43" s="49">
        <f>SUM(G48)</f>
        <v>93279</v>
      </c>
    </row>
    <row r="44" spans="1:7" ht="12.75">
      <c r="A44" s="126" t="s">
        <v>339</v>
      </c>
      <c r="B44" s="51" t="s">
        <v>226</v>
      </c>
      <c r="C44" s="130" t="s">
        <v>264</v>
      </c>
      <c r="D44" s="131"/>
      <c r="E44" s="131"/>
      <c r="F44" s="131"/>
      <c r="G44" s="132"/>
    </row>
    <row r="45" spans="1:7" ht="12.75">
      <c r="A45" s="127"/>
      <c r="B45" s="52" t="s">
        <v>230</v>
      </c>
      <c r="C45" s="133" t="s">
        <v>266</v>
      </c>
      <c r="D45" s="134"/>
      <c r="E45" s="134"/>
      <c r="F45" s="134"/>
      <c r="G45" s="134"/>
    </row>
    <row r="46" spans="1:7" ht="12.75">
      <c r="A46" s="127"/>
      <c r="B46" s="52" t="s">
        <v>265</v>
      </c>
      <c r="C46" s="133" t="s">
        <v>267</v>
      </c>
      <c r="D46" s="134"/>
      <c r="E46" s="134"/>
      <c r="F46" s="134"/>
      <c r="G46" s="134"/>
    </row>
    <row r="47" spans="1:7" ht="12.75">
      <c r="A47" s="127"/>
      <c r="B47" s="53" t="s">
        <v>232</v>
      </c>
      <c r="C47" s="133" t="s">
        <v>268</v>
      </c>
      <c r="D47" s="134"/>
      <c r="E47" s="134"/>
      <c r="F47" s="134"/>
      <c r="G47" s="134"/>
    </row>
    <row r="48" spans="1:7" s="74" customFormat="1" ht="12">
      <c r="A48" s="127"/>
      <c r="B48" s="54" t="s">
        <v>234</v>
      </c>
      <c r="C48" s="88"/>
      <c r="D48" s="89"/>
      <c r="E48" s="73">
        <f>SUM(E50:E56)</f>
        <v>109740</v>
      </c>
      <c r="F48" s="73">
        <f>SUM(F50:F56)</f>
        <v>16461</v>
      </c>
      <c r="G48" s="73">
        <f>SUM(G50:G56)</f>
        <v>93279</v>
      </c>
    </row>
    <row r="49" spans="1:7" s="74" customFormat="1" ht="12.75" thickBot="1">
      <c r="A49" s="128"/>
      <c r="B49" s="59" t="s">
        <v>236</v>
      </c>
      <c r="C49" s="96"/>
      <c r="D49" s="97"/>
      <c r="E49" s="98">
        <f>SUM(E50:E56)</f>
        <v>109740</v>
      </c>
      <c r="F49" s="98">
        <f>SUM(F50:F56)</f>
        <v>16461</v>
      </c>
      <c r="G49" s="98">
        <f>SUM(G50:G56)</f>
        <v>93279</v>
      </c>
    </row>
    <row r="50" spans="1:7" ht="12">
      <c r="A50" s="128"/>
      <c r="B50" s="91"/>
      <c r="C50" s="92"/>
      <c r="D50" s="93" t="s">
        <v>269</v>
      </c>
      <c r="E50" s="94">
        <v>11523</v>
      </c>
      <c r="F50" s="94">
        <v>11523</v>
      </c>
      <c r="G50" s="95">
        <v>0</v>
      </c>
    </row>
    <row r="51" spans="1:7" ht="12">
      <c r="A51" s="128"/>
      <c r="B51" s="66"/>
      <c r="C51" s="81"/>
      <c r="D51" s="87" t="s">
        <v>270</v>
      </c>
      <c r="E51" s="82">
        <v>22651</v>
      </c>
      <c r="F51" s="82">
        <v>0</v>
      </c>
      <c r="G51" s="83">
        <v>22651</v>
      </c>
    </row>
    <row r="52" spans="1:7" ht="12">
      <c r="A52" s="128"/>
      <c r="B52" s="66"/>
      <c r="C52" s="81"/>
      <c r="D52" s="87" t="s">
        <v>271</v>
      </c>
      <c r="E52" s="82">
        <v>3621</v>
      </c>
      <c r="F52" s="82">
        <v>0</v>
      </c>
      <c r="G52" s="83">
        <v>3621</v>
      </c>
    </row>
    <row r="53" spans="1:7" ht="12">
      <c r="A53" s="128"/>
      <c r="B53" s="66"/>
      <c r="C53" s="81"/>
      <c r="D53" s="87" t="s">
        <v>272</v>
      </c>
      <c r="E53" s="82">
        <v>566</v>
      </c>
      <c r="F53" s="82">
        <v>0</v>
      </c>
      <c r="G53" s="83">
        <v>566</v>
      </c>
    </row>
    <row r="54" spans="1:7" ht="12">
      <c r="A54" s="128"/>
      <c r="B54" s="66"/>
      <c r="C54" s="81"/>
      <c r="D54" s="87" t="s">
        <v>273</v>
      </c>
      <c r="E54" s="82">
        <v>3000</v>
      </c>
      <c r="F54" s="82">
        <v>0</v>
      </c>
      <c r="G54" s="83">
        <v>3000</v>
      </c>
    </row>
    <row r="55" spans="1:7" ht="12">
      <c r="A55" s="128"/>
      <c r="B55" s="66"/>
      <c r="C55" s="81"/>
      <c r="D55" s="87" t="s">
        <v>274</v>
      </c>
      <c r="E55" s="82">
        <v>5879</v>
      </c>
      <c r="F55" s="82">
        <v>879</v>
      </c>
      <c r="G55" s="83">
        <v>5000</v>
      </c>
    </row>
    <row r="56" spans="1:7" ht="12.75" thickBot="1">
      <c r="A56" s="129"/>
      <c r="B56" s="59"/>
      <c r="C56" s="84"/>
      <c r="D56" s="90" t="s">
        <v>275</v>
      </c>
      <c r="E56" s="85">
        <v>62500</v>
      </c>
      <c r="F56" s="85">
        <v>4059</v>
      </c>
      <c r="G56" s="86">
        <v>58441</v>
      </c>
    </row>
    <row r="57" spans="1:7" s="74" customFormat="1" ht="12">
      <c r="A57" s="135" t="s">
        <v>261</v>
      </c>
      <c r="B57" s="135"/>
      <c r="C57" s="137" t="s">
        <v>168</v>
      </c>
      <c r="D57" s="138"/>
      <c r="E57" s="78">
        <f>SUM(E9,E43)</f>
        <v>3043088</v>
      </c>
      <c r="F57" s="78">
        <f>SUM(F9,F43)</f>
        <v>1467837</v>
      </c>
      <c r="G57" s="78">
        <f>SUM(G9,G43)</f>
        <v>1575251</v>
      </c>
    </row>
    <row r="58" spans="1:7" s="74" customFormat="1" ht="4.5" customHeight="1">
      <c r="A58" s="79"/>
      <c r="B58" s="79"/>
      <c r="C58" s="79"/>
      <c r="D58" s="79"/>
      <c r="E58" s="80"/>
      <c r="F58" s="80"/>
      <c r="G58" s="80"/>
    </row>
    <row r="59" ht="11.25">
      <c r="A59" s="46" t="s">
        <v>262</v>
      </c>
    </row>
  </sheetData>
  <sheetProtection/>
  <mergeCells count="42">
    <mergeCell ref="A2:A7"/>
    <mergeCell ref="A16:A22"/>
    <mergeCell ref="A23:A30"/>
    <mergeCell ref="A1:G1"/>
    <mergeCell ref="B2:B7"/>
    <mergeCell ref="C2:D7"/>
    <mergeCell ref="C16:G16"/>
    <mergeCell ref="C17:G17"/>
    <mergeCell ref="C18:G18"/>
    <mergeCell ref="C23:G23"/>
    <mergeCell ref="C24:G24"/>
    <mergeCell ref="A10:A15"/>
    <mergeCell ref="C10:G10"/>
    <mergeCell ref="C11:G11"/>
    <mergeCell ref="C12:G12"/>
    <mergeCell ref="C13:G13"/>
    <mergeCell ref="C39:G39"/>
    <mergeCell ref="C40:G40"/>
    <mergeCell ref="C37:G37"/>
    <mergeCell ref="F2:G2"/>
    <mergeCell ref="G3:G7"/>
    <mergeCell ref="C34:G34"/>
    <mergeCell ref="C26:G26"/>
    <mergeCell ref="C33:G33"/>
    <mergeCell ref="C25:G25"/>
    <mergeCell ref="C19:G19"/>
    <mergeCell ref="A57:B57"/>
    <mergeCell ref="E2:E7"/>
    <mergeCell ref="F3:F7"/>
    <mergeCell ref="C57:D57"/>
    <mergeCell ref="C9:D9"/>
    <mergeCell ref="A37:A42"/>
    <mergeCell ref="A31:A36"/>
    <mergeCell ref="C31:G31"/>
    <mergeCell ref="C32:G32"/>
    <mergeCell ref="C38:G38"/>
    <mergeCell ref="C43:D43"/>
    <mergeCell ref="A44:A56"/>
    <mergeCell ref="C44:G44"/>
    <mergeCell ref="C45:G45"/>
    <mergeCell ref="C46:G46"/>
    <mergeCell ref="C47:G47"/>
  </mergeCells>
  <printOptions/>
  <pageMargins left="0.5905511811023623" right="0.5905511811023623" top="0.984251968503937" bottom="0.984251968503937" header="0.1968503937007874" footer="0.5118110236220472"/>
  <pageSetup horizontalDpi="300" verticalDpi="300" orientation="portrait" paperSize="9" r:id="rId1"/>
  <headerFooter alignWithMargins="0">
    <oddHeader>&amp;R&amp;9Załącznik nr 4
do Uchwały  Nr XLII/224/2010  Rady Gminy  Sienno 
z dnia 23 czerwca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2010-06-25T07:51:44Z</cp:lastPrinted>
  <dcterms:created xsi:type="dcterms:W3CDTF">2010-09-10T12:59:12Z</dcterms:created>
  <dcterms:modified xsi:type="dcterms:W3CDTF">2010-09-10T12:59:12Z</dcterms:modified>
  <cp:category/>
  <cp:version/>
  <cp:contentType/>
  <cp:contentStatus/>
</cp:coreProperties>
</file>